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130" activeTab="0"/>
  </bookViews>
  <sheets>
    <sheet name="Муж" sheetId="1" r:id="rId1"/>
    <sheet name="Жен" sheetId="2" r:id="rId2"/>
    <sheet name="Юниоры" sheetId="3" r:id="rId3"/>
    <sheet name="Юниорки" sheetId="4" r:id="rId4"/>
    <sheet name="М1" sheetId="5" r:id="rId5"/>
    <sheet name=" " sheetId="6" r:id="rId6"/>
  </sheets>
  <definedNames/>
  <calcPr fullCalcOnLoad="1"/>
</workbook>
</file>

<file path=xl/sharedStrings.xml><?xml version="1.0" encoding="utf-8"?>
<sst xmlns="http://schemas.openxmlformats.org/spreadsheetml/2006/main" count="982" uniqueCount="439">
  <si>
    <t>Москва</t>
  </si>
  <si>
    <t>32 ДЮСШ, Москва</t>
  </si>
  <si>
    <t>Лазарева Анна</t>
  </si>
  <si>
    <t>ЛУЧ, Москва</t>
  </si>
  <si>
    <t>Першакова Алиса</t>
  </si>
  <si>
    <t>Зернова Наталья</t>
  </si>
  <si>
    <t>Кислухина Валентина</t>
  </si>
  <si>
    <t>Родина Елена</t>
  </si>
  <si>
    <t>Эктова Елена</t>
  </si>
  <si>
    <t>С.Петербург</t>
  </si>
  <si>
    <t>Агеенко Оксана</t>
  </si>
  <si>
    <t>Королёв</t>
  </si>
  <si>
    <t>Егорова Вера</t>
  </si>
  <si>
    <t>Н.Новгород-СДЮСШОР-5</t>
  </si>
  <si>
    <t>Ещенко Полина</t>
  </si>
  <si>
    <t>Кожакова Кристина</t>
  </si>
  <si>
    <t>Балюк Евгения</t>
  </si>
  <si>
    <t>Трофимов Иван</t>
  </si>
  <si>
    <t>Скворцов Антон</t>
  </si>
  <si>
    <t>Подругин Алексей</t>
  </si>
  <si>
    <t>Бардаков Артем</t>
  </si>
  <si>
    <t>Криволапов Александр</t>
  </si>
  <si>
    <t>111 СДЮШОР</t>
  </si>
  <si>
    <t>Калинин Владислав</t>
  </si>
  <si>
    <t>Пузаков Евгений</t>
  </si>
  <si>
    <t>Драйцель Артём</t>
  </si>
  <si>
    <t>Воронеж</t>
  </si>
  <si>
    <t>Зеленоград</t>
  </si>
  <si>
    <t>Подругин Николай</t>
  </si>
  <si>
    <t>Будкин Сергей</t>
  </si>
  <si>
    <t>Пужаев Сергей</t>
  </si>
  <si>
    <t>Трофимов Евгений</t>
  </si>
  <si>
    <t>Агапов Дмитрий</t>
  </si>
  <si>
    <t>Ложков Роман</t>
  </si>
  <si>
    <t>Солодов Иван</t>
  </si>
  <si>
    <t>Карасёв Виктор</t>
  </si>
  <si>
    <t>Рязанская обл.</t>
  </si>
  <si>
    <t>Пыжов Николай</t>
  </si>
  <si>
    <t>Москва УОР 2</t>
  </si>
  <si>
    <t>Трофимов Сергей</t>
  </si>
  <si>
    <t>Вербицкий Евгений</t>
  </si>
  <si>
    <t>Ямбаев Илья</t>
  </si>
  <si>
    <t>Солнечногорск</t>
  </si>
  <si>
    <t>Глушков Игорь</t>
  </si>
  <si>
    <t>Липецк</t>
  </si>
  <si>
    <t>Спартак, МО</t>
  </si>
  <si>
    <t>Ложкин Алексей</t>
  </si>
  <si>
    <t>Щипанский Александр</t>
  </si>
  <si>
    <t>Гришин Сергей</t>
  </si>
  <si>
    <t>Шмидт Александр</t>
  </si>
  <si>
    <t>Круглов Андрей</t>
  </si>
  <si>
    <t>Водорезов Виталий</t>
  </si>
  <si>
    <t>Борисов Иван</t>
  </si>
  <si>
    <t>Зернов Сергей</t>
  </si>
  <si>
    <t>Мащенко Александр</t>
  </si>
  <si>
    <t>Кричевский Дмитрий</t>
  </si>
  <si>
    <t>Воронин Дмитрий</t>
  </si>
  <si>
    <t>Горячев Евгений</t>
  </si>
  <si>
    <t>Анфилов Александр</t>
  </si>
  <si>
    <t>Алисов Андрей</t>
  </si>
  <si>
    <t>Журавлев Сергей</t>
  </si>
  <si>
    <t>Усов Валерьян</t>
  </si>
  <si>
    <t>Саратов</t>
  </si>
  <si>
    <t>Горячев Вячеслав</t>
  </si>
  <si>
    <t>Последниченко Константин</t>
  </si>
  <si>
    <t>Ильвовский Алексей</t>
  </si>
  <si>
    <t>Котов Вячеслав</t>
  </si>
  <si>
    <t>Кондратьев Константин</t>
  </si>
  <si>
    <t>Уваров Виталий</t>
  </si>
  <si>
    <t>Корпусова Анна</t>
  </si>
  <si>
    <t>Толочко Маргарита</t>
  </si>
  <si>
    <t>Балабина Юлия</t>
  </si>
  <si>
    <t>Балаболина Тамара</t>
  </si>
  <si>
    <t>Брызгалова Александра</t>
  </si>
  <si>
    <t>Кирюшкина Татьяна</t>
  </si>
  <si>
    <t>Гапоненко Людмила</t>
  </si>
  <si>
    <t>Калёнова Анна</t>
  </si>
  <si>
    <t>Бакалдин Илья</t>
  </si>
  <si>
    <t>Щепеткин Алексей</t>
  </si>
  <si>
    <t>Краснознаменск</t>
  </si>
  <si>
    <t>Иванов Александр</t>
  </si>
  <si>
    <t>Локомотив, Москва</t>
  </si>
  <si>
    <t>Милованов Михаил</t>
  </si>
  <si>
    <t>Захаренко Игорь</t>
  </si>
  <si>
    <t>Ильин Василий</t>
  </si>
  <si>
    <t>Синогейкин Михаил</t>
  </si>
  <si>
    <t>Миронов Вячеслав</t>
  </si>
  <si>
    <t>Здвижков Александр</t>
  </si>
  <si>
    <t>Формальнов Игорь</t>
  </si>
  <si>
    <t>Серпуховской р-н</t>
  </si>
  <si>
    <t>Гореловский Владимир</t>
  </si>
  <si>
    <t>Гореловская Галина</t>
  </si>
  <si>
    <t>Милованова Анна</t>
  </si>
  <si>
    <t>Хренов Илья</t>
  </si>
  <si>
    <t>Бельский Вячеслав</t>
  </si>
  <si>
    <t>Юность Москва</t>
  </si>
  <si>
    <t>Веденееева Елена</t>
  </si>
  <si>
    <t>Никитина Наталья</t>
  </si>
  <si>
    <t>Голубков Леонид</t>
  </si>
  <si>
    <t>Краснов Андрей</t>
  </si>
  <si>
    <t>МГУ, Москва</t>
  </si>
  <si>
    <t>СДЮШОР 111</t>
  </si>
  <si>
    <t>Селиванов Роман</t>
  </si>
  <si>
    <t>Горелов Сергей</t>
  </si>
  <si>
    <t>Смильгин Михаил</t>
  </si>
  <si>
    <t>Динамо</t>
  </si>
  <si>
    <t>Кудрявцев Александр</t>
  </si>
  <si>
    <t>Тюрин Александр</t>
  </si>
  <si>
    <t>ДЮСШ 93</t>
  </si>
  <si>
    <t>Сиднин Сергей</t>
  </si>
  <si>
    <t>Гарбузов Артем</t>
  </si>
  <si>
    <t>С/К Север</t>
  </si>
  <si>
    <t>Кенарский Владимир</t>
  </si>
  <si>
    <t>Альфа-Битца</t>
  </si>
  <si>
    <t>Ростовцев Дмитрий</t>
  </si>
  <si>
    <t>Труд. Резервы</t>
  </si>
  <si>
    <t>Карелия, Сегежи</t>
  </si>
  <si>
    <t>Джуссоев Виктор</t>
  </si>
  <si>
    <t>Ю</t>
  </si>
  <si>
    <t>Носенко Валерий</t>
  </si>
  <si>
    <t>Клинцы</t>
  </si>
  <si>
    <t>М</t>
  </si>
  <si>
    <t>Юн.</t>
  </si>
  <si>
    <t>М1</t>
  </si>
  <si>
    <t>Воропаев Алексей</t>
  </si>
  <si>
    <t>Тунаков Сергей</t>
  </si>
  <si>
    <t>Нижний Новгород</t>
  </si>
  <si>
    <t>Ж</t>
  </si>
  <si>
    <t>Серпуховской район</t>
  </si>
  <si>
    <t>Михайлова Анна</t>
  </si>
  <si>
    <t>Фирсова Марина</t>
  </si>
  <si>
    <t>Ненюкова Елена</t>
  </si>
  <si>
    <t>Зайцева Инна</t>
  </si>
  <si>
    <t>Петрова Лидия</t>
  </si>
  <si>
    <t>Конохова Ксения</t>
  </si>
  <si>
    <t>Селезнёва Антонина</t>
  </si>
  <si>
    <t>Тазетдинова Светлана</t>
  </si>
  <si>
    <t>Милованов Александр</t>
  </si>
  <si>
    <t>Кириллов Сергей</t>
  </si>
  <si>
    <t>Тупиков Максим</t>
  </si>
  <si>
    <t>Бирюков Александр</t>
  </si>
  <si>
    <t>Гузун Антон</t>
  </si>
  <si>
    <t>Орехов Сергей</t>
  </si>
  <si>
    <t>Абдурахманов Евгений</t>
  </si>
  <si>
    <t>Петухов Александр</t>
  </si>
  <si>
    <t>Жестков Павел</t>
  </si>
  <si>
    <t>Белов Владимир</t>
  </si>
  <si>
    <t>Чебоксары</t>
  </si>
  <si>
    <t>Куликов Игорь</t>
  </si>
  <si>
    <t>Сабирзянов Артём</t>
  </si>
  <si>
    <t>ФСО</t>
  </si>
  <si>
    <t>Цуриков Павел</t>
  </si>
  <si>
    <t>Голованов Иван</t>
  </si>
  <si>
    <t>Краснюков Дмитрий</t>
  </si>
  <si>
    <t>Мамаев Павел</t>
  </si>
  <si>
    <t>Торпедо</t>
  </si>
  <si>
    <t>Марченков Иван</t>
  </si>
  <si>
    <t>Палехов Алексей</t>
  </si>
  <si>
    <t>Ермаков Михаил</t>
  </si>
  <si>
    <t>Кульпин Иван</t>
  </si>
  <si>
    <t>Панов Константин</t>
  </si>
  <si>
    <t>Мулюков Азат</t>
  </si>
  <si>
    <t>Незванов Юрий</t>
  </si>
  <si>
    <t>Астахов Владимир</t>
  </si>
  <si>
    <t>Сумма</t>
  </si>
  <si>
    <t>КСДЮШОР Одинцово</t>
  </si>
  <si>
    <t>25 мая</t>
  </si>
  <si>
    <t>Денисов Александр</t>
  </si>
  <si>
    <t>24 мая</t>
  </si>
  <si>
    <t>Петрова Дина</t>
  </si>
  <si>
    <t>Динамо, Москва</t>
  </si>
  <si>
    <t>Никишина Евгения</t>
  </si>
  <si>
    <t>Калачев Иван</t>
  </si>
  <si>
    <t>Синюков Иван</t>
  </si>
  <si>
    <t>5 СДЮШОР НН</t>
  </si>
  <si>
    <t>Гришанин Дмитрий</t>
  </si>
  <si>
    <t>Лебедев Никита</t>
  </si>
  <si>
    <t>Грачев Максим</t>
  </si>
  <si>
    <t>Белгородская обл.</t>
  </si>
  <si>
    <t>Никель Дмитрий</t>
  </si>
  <si>
    <t>Федулов Владимир</t>
  </si>
  <si>
    <t>Гаврилов Максим</t>
  </si>
  <si>
    <t>Тельных Александр</t>
  </si>
  <si>
    <t>Соловьев Андрей</t>
  </si>
  <si>
    <t>Туганов Владимир</t>
  </si>
  <si>
    <t>Морев Анатолий</t>
  </si>
  <si>
    <t>Кострома</t>
  </si>
  <si>
    <t>Ковяшов Эдуард</t>
  </si>
  <si>
    <t>Шеховцов Валерий</t>
  </si>
  <si>
    <t>Сумароков Сергей</t>
  </si>
  <si>
    <t>Овчинников Илья</t>
  </si>
  <si>
    <t>Шушпанов Станислав</t>
  </si>
  <si>
    <t>Сергиев Пасад</t>
  </si>
  <si>
    <t>23 авг.</t>
  </si>
  <si>
    <t>24 авг.</t>
  </si>
  <si>
    <t>Грушина Анна</t>
  </si>
  <si>
    <t>Нижегородская обл.</t>
  </si>
  <si>
    <t>Соколова Татьяна</t>
  </si>
  <si>
    <t>Третьякова Екатерина</t>
  </si>
  <si>
    <t>Бурцева Наталья</t>
  </si>
  <si>
    <t>Соколова Ирина</t>
  </si>
  <si>
    <t>Курочкина Евгения</t>
  </si>
  <si>
    <t>Худоева Анастасия</t>
  </si>
  <si>
    <t>Ямбаева Татьяна</t>
  </si>
  <si>
    <t>Московская обл.</t>
  </si>
  <si>
    <t>Воронежская обл.</t>
  </si>
  <si>
    <t>Жеребцов Артем</t>
  </si>
  <si>
    <t>Носков Максим</t>
  </si>
  <si>
    <t>Анисимов Иван</t>
  </si>
  <si>
    <t>Кукрус Андрей</t>
  </si>
  <si>
    <t>Габидулин Ильяс</t>
  </si>
  <si>
    <t>Ольховский Владимир</t>
  </si>
  <si>
    <t>Токарев Александр</t>
  </si>
  <si>
    <t>Кройт Лев</t>
  </si>
  <si>
    <t>Ю-Сахалинск</t>
  </si>
  <si>
    <t>Баркалов Николай</t>
  </si>
  <si>
    <t>Ярославская обл.</t>
  </si>
  <si>
    <t>Медведев Николай</t>
  </si>
  <si>
    <t>Токарев Николай</t>
  </si>
  <si>
    <t>Серова Ольга</t>
  </si>
  <si>
    <t>Козекаева Мария</t>
  </si>
  <si>
    <t>Соколова Любовь</t>
  </si>
  <si>
    <t>Абрамова Екатерина</t>
  </si>
  <si>
    <t>Лукин Сергей</t>
  </si>
  <si>
    <t>Хаимов Максим</t>
  </si>
  <si>
    <t>Мальцев Артем</t>
  </si>
  <si>
    <t>Ивайкин Юрий</t>
  </si>
  <si>
    <t>Зеленов Борис</t>
  </si>
  <si>
    <t>Зубков Иван</t>
  </si>
  <si>
    <t>Черезов Максим</t>
  </si>
  <si>
    <t>Сидоров Максим</t>
  </si>
  <si>
    <t>Шустров Игорь</t>
  </si>
  <si>
    <t>Гиниятов Максим</t>
  </si>
  <si>
    <t>Дьяков Николай</t>
  </si>
  <si>
    <t>Каукенос Денис</t>
  </si>
  <si>
    <t>Бычков Никита</t>
  </si>
  <si>
    <t>Бахарев Александр</t>
  </si>
  <si>
    <t>Аляжетдинов Ильдар</t>
  </si>
  <si>
    <t>Климушин Константин</t>
  </si>
  <si>
    <t>Курочкин Михаил</t>
  </si>
  <si>
    <t>Ершов Евгений</t>
  </si>
  <si>
    <t>Маслов Дмитрий</t>
  </si>
  <si>
    <t>Куприн Павел</t>
  </si>
  <si>
    <t>Саратовская обл.</t>
  </si>
  <si>
    <t>Струкова Лада</t>
  </si>
  <si>
    <t>Почтарюк Сергей</t>
  </si>
  <si>
    <t>Будылов Антон</t>
  </si>
  <si>
    <t>Папуков Павел</t>
  </si>
  <si>
    <t>Малихонов Сергей</t>
  </si>
  <si>
    <t>Сергеев Александр</t>
  </si>
  <si>
    <t>Ганичев Иван</t>
  </si>
  <si>
    <t>Костромская обл.</t>
  </si>
  <si>
    <t>Борзов Александр</t>
  </si>
  <si>
    <t>Шатагин Антон</t>
  </si>
  <si>
    <t>Бобров Сергей</t>
  </si>
  <si>
    <t>Липецкая обл.</t>
  </si>
  <si>
    <t>Вещеникин Иван</t>
  </si>
  <si>
    <t>Кудашева Светлана</t>
  </si>
  <si>
    <t>Тихомирова Ирина</t>
  </si>
  <si>
    <t>Балабина Юля</t>
  </si>
  <si>
    <t>Перетягина Анастасия</t>
  </si>
  <si>
    <t>Карасев Виктор</t>
  </si>
  <si>
    <t>Драйцель Артем</t>
  </si>
  <si>
    <t>Рябов Андрей</t>
  </si>
  <si>
    <t>ЯГПУ</t>
  </si>
  <si>
    <t>Буревестник</t>
  </si>
  <si>
    <t>Власов Юрий</t>
  </si>
  <si>
    <t>Минск</t>
  </si>
  <si>
    <t>Силивочкин Андрей</t>
  </si>
  <si>
    <t>Нефедов Евгений</t>
  </si>
  <si>
    <t>Калачев Сергей</t>
  </si>
  <si>
    <t>ДЮСШ 32</t>
  </si>
  <si>
    <t>Маркова Мария</t>
  </si>
  <si>
    <t>СДЮШОР Бабушкино</t>
  </si>
  <si>
    <t>Ковалева Кристина</t>
  </si>
  <si>
    <t>Юность Москвы</t>
  </si>
  <si>
    <t>Васильев Егор</t>
  </si>
  <si>
    <t>Ярославль, СК Ярославец</t>
  </si>
  <si>
    <t>Тислина Светлана</t>
  </si>
  <si>
    <t>СДЮШОР 64</t>
  </si>
  <si>
    <t>Сидорова Лариса</t>
  </si>
  <si>
    <t>Терещенко Анастасия</t>
  </si>
  <si>
    <t>Королева Вера</t>
  </si>
  <si>
    <t>Бугера Руслан</t>
  </si>
  <si>
    <t>Бобылев Александр</t>
  </si>
  <si>
    <t>Александров Григорий</t>
  </si>
  <si>
    <t>Веденин Вячеслав</t>
  </si>
  <si>
    <t>Зыков Виталий</t>
  </si>
  <si>
    <t>Курлович Сергей</t>
  </si>
  <si>
    <t>Рыбчинский Дмитрий</t>
  </si>
  <si>
    <t>Малыхин Андрей</t>
  </si>
  <si>
    <t>Золотцев Кирилл</t>
  </si>
  <si>
    <t>Титов Дмитрий</t>
  </si>
  <si>
    <t>Омельчук Михаил</t>
  </si>
  <si>
    <t>ск Манжосова</t>
  </si>
  <si>
    <t>Старый Оскол</t>
  </si>
  <si>
    <t>Бабушкино</t>
  </si>
  <si>
    <t>Комлев Юрий</t>
  </si>
  <si>
    <t>Антохин Юрий</t>
  </si>
  <si>
    <t>Пушечкин Павел</t>
  </si>
  <si>
    <t>Савенков Леонид</t>
  </si>
  <si>
    <t>Скивко Владимир</t>
  </si>
  <si>
    <t>Шулебкин Александр</t>
  </si>
  <si>
    <t>Чайковский</t>
  </si>
  <si>
    <t>Молодая Гвардия</t>
  </si>
  <si>
    <t>Москва, Динамо</t>
  </si>
  <si>
    <t>Орша</t>
  </si>
  <si>
    <t>Бочков Никита</t>
  </si>
  <si>
    <t>Студенкин Александр</t>
  </si>
  <si>
    <t>Гаевский Олег</t>
  </si>
  <si>
    <t>Коваленя Яков</t>
  </si>
  <si>
    <t>Завитков Александр</t>
  </si>
  <si>
    <t>СДЮШОР 32</t>
  </si>
  <si>
    <t>Ситникова Ирина</t>
  </si>
  <si>
    <t>СДЮШОР 3 СД 8</t>
  </si>
  <si>
    <t>ХМАО-Югра</t>
  </si>
  <si>
    <t>Большакова Екатерина</t>
  </si>
  <si>
    <t>Черепанова Юля</t>
  </si>
  <si>
    <t>Афанасьева Екатерина</t>
  </si>
  <si>
    <t>Лысова Галина</t>
  </si>
  <si>
    <t>Фатич Вера</t>
  </si>
  <si>
    <t>СДЮСШОР 3</t>
  </si>
  <si>
    <t>Хохрякова Екатерина</t>
  </si>
  <si>
    <t>Зевахина Анна</t>
  </si>
  <si>
    <t>Карелина Елена</t>
  </si>
  <si>
    <t>Бабаева Полина</t>
  </si>
  <si>
    <t>Щукина Яна</t>
  </si>
  <si>
    <t>Коротких Анна</t>
  </si>
  <si>
    <t>Жуйкова Наталия</t>
  </si>
  <si>
    <t>ОМЗ</t>
  </si>
  <si>
    <t>Ленский Владимир</t>
  </si>
  <si>
    <t>Сыктывкар, Динамо</t>
  </si>
  <si>
    <t>Полянин Денис</t>
  </si>
  <si>
    <t>Богатырев Александр</t>
  </si>
  <si>
    <t>Титов Евгений</t>
  </si>
  <si>
    <t>Кузнецов Роман</t>
  </si>
  <si>
    <t>Белорусцев Андрей</t>
  </si>
  <si>
    <t>Киров</t>
  </si>
  <si>
    <t>Крутихин Виктор</t>
  </si>
  <si>
    <t>Юрьев Дмитрий</t>
  </si>
  <si>
    <t>Пенкин Николай</t>
  </si>
  <si>
    <t>Кротов Александр</t>
  </si>
  <si>
    <t>Архипов Виктор</t>
  </si>
  <si>
    <t>Деомидов Дмитрий</t>
  </si>
  <si>
    <t>Серков Илья</t>
  </si>
  <si>
    <t>СДОСШОР 3</t>
  </si>
  <si>
    <t>ДЮСШ 1 Ухта</t>
  </si>
  <si>
    <t>СДЮСШОР 8, ВГГУ</t>
  </si>
  <si>
    <t>ХМАО Югра</t>
  </si>
  <si>
    <t>Семенов Евгений</t>
  </si>
  <si>
    <t>Хардин Иван</t>
  </si>
  <si>
    <t>Огородников Андрей</t>
  </si>
  <si>
    <t>К.Чепецк</t>
  </si>
  <si>
    <t>Волков Олег</t>
  </si>
  <si>
    <t>Пантелеев Никита</t>
  </si>
  <si>
    <t>Житлухин Евгений</t>
  </si>
  <si>
    <t>Юдин Денис</t>
  </si>
  <si>
    <t>Губанов Руслан</t>
  </si>
  <si>
    <t>СДЮСШОР 8, ШВСМ</t>
  </si>
  <si>
    <t>Кумены</t>
  </si>
  <si>
    <t>ОБЩИЙ ЗАЧЕТ</t>
  </si>
  <si>
    <t>КУБКА РОССИИ 2008 года по лыжероллерам</t>
  </si>
  <si>
    <t>№</t>
  </si>
  <si>
    <t>Место</t>
  </si>
  <si>
    <t>Фамилия, Имя</t>
  </si>
  <si>
    <t>Г.р.</t>
  </si>
  <si>
    <t>Категория: женщины</t>
  </si>
  <si>
    <t>Категория: мужчины</t>
  </si>
  <si>
    <t>9мая</t>
  </si>
  <si>
    <t>10мая</t>
  </si>
  <si>
    <t>Кат.</t>
  </si>
  <si>
    <t>Клуб, регион</t>
  </si>
  <si>
    <t xml:space="preserve"> </t>
  </si>
  <si>
    <t>Веденеев Дмитрий</t>
  </si>
  <si>
    <t>Категория: мужчины М1</t>
  </si>
  <si>
    <t>Кат</t>
  </si>
  <si>
    <t>Большаков Николай</t>
  </si>
  <si>
    <t>Пестово, Новг.обл.</t>
  </si>
  <si>
    <t>ФИШЕР, Москва</t>
  </si>
  <si>
    <t>Кстово, Нижегор.обл.</t>
  </si>
  <si>
    <t>Серпуховской р-н,МО</t>
  </si>
  <si>
    <t>ШВСМ, С.Петербург</t>
  </si>
  <si>
    <t>Королёв, МО</t>
  </si>
  <si>
    <t>Химки,МО</t>
  </si>
  <si>
    <t>Краснознаменск,МО</t>
  </si>
  <si>
    <t>Химки, Московская обл.</t>
  </si>
  <si>
    <t>Химки, МО</t>
  </si>
  <si>
    <t>Респ.Коми</t>
  </si>
  <si>
    <t>Дедовск,МО</t>
  </si>
  <si>
    <t>Балашов,Саратовская обл.</t>
  </si>
  <si>
    <t>Истра,МО</t>
  </si>
  <si>
    <t>Снегири,МО</t>
  </si>
  <si>
    <t>Кочкин Михаил</t>
  </si>
  <si>
    <t>МГТУ,Москва</t>
  </si>
  <si>
    <t>Кстово, Нижегород.обл.</t>
  </si>
  <si>
    <t>Иванов Алексей</t>
  </si>
  <si>
    <t>Окуловка,Новгород.обл.</t>
  </si>
  <si>
    <t>Андреев Сергей</t>
  </si>
  <si>
    <t>Дунаев Александр</t>
  </si>
  <si>
    <t>Динамо, Новгород</t>
  </si>
  <si>
    <t>Пестово,Новгород.обл.</t>
  </si>
  <si>
    <t>Солтанов Александр</t>
  </si>
  <si>
    <t>с/к Вяльбе,МО</t>
  </si>
  <si>
    <t>Протвино,МО</t>
  </si>
  <si>
    <t>Щелково,МО</t>
  </si>
  <si>
    <t>111 СДЮШОР,Моск.обл.</t>
  </si>
  <si>
    <t>Иванова Александра</t>
  </si>
  <si>
    <t>Окуловка, Новгор.обл.</t>
  </si>
  <si>
    <t>г.Слободской,Кировская обл.</t>
  </si>
  <si>
    <t>Пересвет,МО</t>
  </si>
  <si>
    <t>Солнечногорск,МО</t>
  </si>
  <si>
    <t>ск Манжосова,МО</t>
  </si>
  <si>
    <t>Жуковский,МО</t>
  </si>
  <si>
    <t>Верхошижемье,Кировская обл.</t>
  </si>
  <si>
    <t>С.Посад,МО</t>
  </si>
  <si>
    <t>Локомотив,Москва</t>
  </si>
  <si>
    <t>Харичев Алексей</t>
  </si>
  <si>
    <t>Иванов Сергей</t>
  </si>
  <si>
    <t>10 мая</t>
  </si>
  <si>
    <t>9 мая</t>
  </si>
  <si>
    <t xml:space="preserve">Москва,с/к Фирн </t>
  </si>
  <si>
    <t xml:space="preserve">Москва, 32 ДЮСШ </t>
  </si>
  <si>
    <t>Белякова Ксения</t>
  </si>
  <si>
    <t>Категория: юниоры 1989-1993гг</t>
  </si>
  <si>
    <t>Категория: юниорки 1989-1993гг</t>
  </si>
  <si>
    <t xml:space="preserve">Москва, Динамо </t>
  </si>
  <si>
    <t>МО, Солнечногорск</t>
  </si>
  <si>
    <t>МО,Румянцево</t>
  </si>
  <si>
    <t xml:space="preserve">Дмитров,МО,Динамо </t>
  </si>
  <si>
    <t xml:space="preserve">Новгород, Динамо </t>
  </si>
  <si>
    <t>Киров, СДЮСШОР 3, Динамо</t>
  </si>
  <si>
    <t>Киров, Динамо, ШВСМ</t>
  </si>
  <si>
    <t>МО, Краснознаменск</t>
  </si>
  <si>
    <t>Киров, СДЮСШОР 3 Динамо</t>
  </si>
  <si>
    <t xml:space="preserve">Киров, СДЮСШОР 8  </t>
  </si>
  <si>
    <t>Москва, НИИ Восход-24</t>
  </si>
  <si>
    <t>МО, Пересвет</t>
  </si>
  <si>
    <t>Москва, МSТ</t>
  </si>
  <si>
    <t>Киров, Динамо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</si>
</sst>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;@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20"/>
      <name val="Book Antiqua"/>
      <family val="1"/>
    </font>
    <font>
      <sz val="2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left"/>
    </xf>
    <xf numFmtId="16" fontId="18" fillId="0" borderId="10" xfId="0" applyNumberFormat="1" applyFont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2</xdr:col>
      <xdr:colOff>438150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247650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2</xdr:col>
      <xdr:colOff>466725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495300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A1">
      <selection activeCell="B83" sqref="B83"/>
    </sheetView>
  </sheetViews>
  <sheetFormatPr defaultColWidth="9.140625" defaultRowHeight="15"/>
  <cols>
    <col min="1" max="1" width="3.8515625" style="0" customWidth="1"/>
    <col min="2" max="2" width="5.421875" style="0" customWidth="1"/>
    <col min="3" max="3" width="18.421875" style="0" customWidth="1"/>
    <col min="4" max="4" width="5.28125" style="0" customWidth="1"/>
    <col min="5" max="5" width="11.8515625" style="0" customWidth="1"/>
    <col min="6" max="6" width="4.57421875" style="0" customWidth="1"/>
    <col min="7" max="7" width="5.421875" style="0" customWidth="1"/>
    <col min="8" max="8" width="6.00390625" style="0" customWidth="1"/>
    <col min="9" max="9" width="5.8515625" style="0" customWidth="1"/>
    <col min="10" max="10" width="5.7109375" style="0" customWidth="1"/>
    <col min="11" max="11" width="5.57421875" style="0" customWidth="1"/>
    <col min="12" max="15" width="5.421875" style="0" customWidth="1"/>
    <col min="16" max="18" width="5.7109375" style="0" customWidth="1"/>
    <col min="19" max="19" width="7.421875" style="0" customWidth="1"/>
  </cols>
  <sheetData>
    <row r="1" spans="1:19" ht="64.5" customHeight="1">
      <c r="A1" s="19" t="s">
        <v>360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0.25" customHeight="1">
      <c r="A2" s="19" t="s">
        <v>361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4.25">
      <c r="A3" s="9" t="s">
        <v>362</v>
      </c>
      <c r="B3" s="9" t="s">
        <v>363</v>
      </c>
      <c r="C3" s="17" t="s">
        <v>364</v>
      </c>
      <c r="D3" s="9" t="s">
        <v>365</v>
      </c>
      <c r="E3" s="17" t="s">
        <v>371</v>
      </c>
      <c r="F3" s="7" t="s">
        <v>375</v>
      </c>
      <c r="G3" s="7" t="s">
        <v>419</v>
      </c>
      <c r="H3" s="7" t="s">
        <v>418</v>
      </c>
      <c r="I3" s="7" t="s">
        <v>168</v>
      </c>
      <c r="J3" s="7" t="s">
        <v>166</v>
      </c>
      <c r="K3" s="7" t="s">
        <v>193</v>
      </c>
      <c r="L3" s="7" t="s">
        <v>194</v>
      </c>
      <c r="M3" s="18">
        <v>39704</v>
      </c>
      <c r="N3" s="18">
        <v>39705</v>
      </c>
      <c r="O3" s="8">
        <v>39718</v>
      </c>
      <c r="P3" s="8">
        <v>39719</v>
      </c>
      <c r="Q3" s="8">
        <v>39725</v>
      </c>
      <c r="R3" s="8">
        <v>39726</v>
      </c>
      <c r="S3" s="9" t="s">
        <v>164</v>
      </c>
    </row>
    <row r="4" spans="1:19" ht="20.25">
      <c r="A4" s="14" t="s">
        <v>367</v>
      </c>
      <c r="B4" s="10"/>
      <c r="C4" s="10"/>
      <c r="D4" s="10"/>
      <c r="E4" s="10"/>
      <c r="F4" s="11"/>
      <c r="G4" s="12"/>
      <c r="H4" s="12"/>
      <c r="I4" s="11"/>
      <c r="J4" s="11"/>
      <c r="K4" s="11"/>
      <c r="L4" s="11"/>
      <c r="M4" s="11"/>
      <c r="N4" s="11"/>
      <c r="O4" s="12"/>
      <c r="P4" s="12"/>
      <c r="Q4" s="12"/>
      <c r="R4" s="12"/>
      <c r="S4" s="13"/>
    </row>
    <row r="5" spans="1:19" ht="14.25">
      <c r="A5">
        <v>1</v>
      </c>
      <c r="B5" s="1">
        <v>1</v>
      </c>
      <c r="C5" t="s">
        <v>43</v>
      </c>
      <c r="D5">
        <v>1968</v>
      </c>
      <c r="E5" t="s">
        <v>44</v>
      </c>
      <c r="F5" t="s">
        <v>121</v>
      </c>
      <c r="G5">
        <v>100</v>
      </c>
      <c r="H5">
        <v>100</v>
      </c>
      <c r="I5">
        <v>100</v>
      </c>
      <c r="J5">
        <v>100</v>
      </c>
      <c r="K5">
        <v>100</v>
      </c>
      <c r="L5">
        <v>80</v>
      </c>
      <c r="Q5">
        <v>100</v>
      </c>
      <c r="R5">
        <v>45</v>
      </c>
      <c r="S5" s="1">
        <f>SUM(G5:R5)</f>
        <v>725</v>
      </c>
    </row>
    <row r="6" spans="1:19" ht="14.25">
      <c r="A6">
        <v>2</v>
      </c>
      <c r="B6" s="1">
        <v>2</v>
      </c>
      <c r="C6" t="s">
        <v>51</v>
      </c>
      <c r="D6">
        <v>1985</v>
      </c>
      <c r="E6" t="s">
        <v>36</v>
      </c>
      <c r="F6" t="s">
        <v>121</v>
      </c>
      <c r="G6" s="21">
        <v>50</v>
      </c>
      <c r="H6">
        <v>80</v>
      </c>
      <c r="I6" s="21">
        <v>40</v>
      </c>
      <c r="J6">
        <v>80</v>
      </c>
      <c r="K6" s="21">
        <v>32</v>
      </c>
      <c r="L6">
        <v>60</v>
      </c>
      <c r="M6">
        <v>100</v>
      </c>
      <c r="N6">
        <v>100</v>
      </c>
      <c r="O6">
        <v>100</v>
      </c>
      <c r="P6" s="21">
        <v>50</v>
      </c>
      <c r="Q6">
        <v>80</v>
      </c>
      <c r="R6">
        <v>80</v>
      </c>
      <c r="S6" s="1">
        <f>SUM(G6:R6)-G6-I6-K6-P6</f>
        <v>680</v>
      </c>
    </row>
    <row r="7" spans="1:19" ht="14.25">
      <c r="A7">
        <v>3</v>
      </c>
      <c r="B7" s="1">
        <v>3</v>
      </c>
      <c r="C7" t="s">
        <v>167</v>
      </c>
      <c r="D7">
        <v>1983</v>
      </c>
      <c r="E7" t="s">
        <v>45</v>
      </c>
      <c r="F7" t="s">
        <v>121</v>
      </c>
      <c r="G7">
        <v>80</v>
      </c>
      <c r="H7">
        <v>80</v>
      </c>
      <c r="I7">
        <v>18</v>
      </c>
      <c r="J7">
        <v>50</v>
      </c>
      <c r="K7">
        <v>36</v>
      </c>
      <c r="L7">
        <v>20</v>
      </c>
      <c r="P7">
        <v>80</v>
      </c>
      <c r="Q7" s="21">
        <v>18</v>
      </c>
      <c r="R7">
        <v>50</v>
      </c>
      <c r="S7" s="1">
        <f>SUM(G7:R7)-Q7</f>
        <v>414</v>
      </c>
    </row>
    <row r="8" spans="1:19" ht="14.25">
      <c r="A8">
        <v>4</v>
      </c>
      <c r="B8" s="1">
        <v>4</v>
      </c>
      <c r="C8" t="s">
        <v>180</v>
      </c>
      <c r="D8">
        <v>1979</v>
      </c>
      <c r="E8" t="s">
        <v>394</v>
      </c>
      <c r="F8" t="s">
        <v>121</v>
      </c>
      <c r="I8">
        <v>60</v>
      </c>
      <c r="J8">
        <v>60</v>
      </c>
      <c r="K8">
        <v>80</v>
      </c>
      <c r="L8">
        <v>50</v>
      </c>
      <c r="Q8">
        <v>60</v>
      </c>
      <c r="R8">
        <v>32</v>
      </c>
      <c r="S8" s="1">
        <f>SUM(G8:R8)</f>
        <v>342</v>
      </c>
    </row>
    <row r="9" spans="1:19" ht="14.25">
      <c r="A9">
        <v>5</v>
      </c>
      <c r="B9" s="1">
        <v>5</v>
      </c>
      <c r="C9" t="s">
        <v>209</v>
      </c>
      <c r="D9">
        <v>1969</v>
      </c>
      <c r="E9" t="s">
        <v>204</v>
      </c>
      <c r="F9" t="s">
        <v>121</v>
      </c>
      <c r="K9">
        <v>60</v>
      </c>
      <c r="L9">
        <v>10</v>
      </c>
      <c r="P9">
        <v>100</v>
      </c>
      <c r="Q9">
        <v>40</v>
      </c>
      <c r="R9">
        <v>100</v>
      </c>
      <c r="S9" s="1">
        <f>SUM(G9:R9)</f>
        <v>310</v>
      </c>
    </row>
    <row r="10" spans="1:19" ht="14.25">
      <c r="A10">
        <v>6</v>
      </c>
      <c r="B10" s="1">
        <v>6</v>
      </c>
      <c r="C10" t="s">
        <v>41</v>
      </c>
      <c r="D10">
        <v>1975</v>
      </c>
      <c r="E10" t="s">
        <v>426</v>
      </c>
      <c r="F10" t="s">
        <v>121</v>
      </c>
      <c r="G10" s="21">
        <v>8</v>
      </c>
      <c r="H10">
        <v>22</v>
      </c>
      <c r="I10" s="21">
        <v>14</v>
      </c>
      <c r="J10" s="21">
        <v>20</v>
      </c>
      <c r="K10">
        <v>24</v>
      </c>
      <c r="L10" s="21">
        <v>12</v>
      </c>
      <c r="M10">
        <v>60</v>
      </c>
      <c r="N10">
        <v>80</v>
      </c>
      <c r="O10">
        <v>50</v>
      </c>
      <c r="P10">
        <v>26</v>
      </c>
      <c r="Q10">
        <v>20</v>
      </c>
      <c r="R10">
        <v>22</v>
      </c>
      <c r="S10" s="1">
        <f>SUM(G10:R10)-G10-I10-J10-L10</f>
        <v>304</v>
      </c>
    </row>
    <row r="11" spans="1:19" ht="14.25">
      <c r="A11">
        <v>7</v>
      </c>
      <c r="B11" s="1">
        <v>7</v>
      </c>
      <c r="C11" t="s">
        <v>48</v>
      </c>
      <c r="D11">
        <v>1979</v>
      </c>
      <c r="E11" t="s">
        <v>427</v>
      </c>
      <c r="F11" t="s">
        <v>121</v>
      </c>
      <c r="G11">
        <v>24</v>
      </c>
      <c r="H11">
        <v>40</v>
      </c>
      <c r="I11">
        <v>26</v>
      </c>
      <c r="J11">
        <v>36</v>
      </c>
      <c r="K11">
        <v>40</v>
      </c>
      <c r="L11">
        <v>13</v>
      </c>
      <c r="Q11">
        <v>45</v>
      </c>
      <c r="R11">
        <v>26</v>
      </c>
      <c r="S11" s="1">
        <f aca="true" t="shared" si="0" ref="S11:S39">SUM(G11:R11)</f>
        <v>250</v>
      </c>
    </row>
    <row r="12" spans="1:19" ht="14.25">
      <c r="A12">
        <v>8</v>
      </c>
      <c r="B12" s="1">
        <v>8</v>
      </c>
      <c r="C12" t="s">
        <v>143</v>
      </c>
      <c r="D12">
        <v>1986</v>
      </c>
      <c r="E12" t="s">
        <v>386</v>
      </c>
      <c r="F12" t="s">
        <v>121</v>
      </c>
      <c r="G12">
        <v>40</v>
      </c>
      <c r="I12">
        <v>45</v>
      </c>
      <c r="J12">
        <v>24</v>
      </c>
      <c r="L12">
        <v>22</v>
      </c>
      <c r="P12" s="3">
        <v>16</v>
      </c>
      <c r="Q12" s="3">
        <v>50</v>
      </c>
      <c r="R12" s="3">
        <v>20</v>
      </c>
      <c r="S12" s="1">
        <f t="shared" si="0"/>
        <v>217</v>
      </c>
    </row>
    <row r="13" spans="1:19" ht="14.25">
      <c r="A13">
        <v>9</v>
      </c>
      <c r="B13" s="1">
        <v>9</v>
      </c>
      <c r="C13" t="s">
        <v>142</v>
      </c>
      <c r="D13">
        <v>1986</v>
      </c>
      <c r="E13" t="s">
        <v>0</v>
      </c>
      <c r="F13" t="s">
        <v>121</v>
      </c>
      <c r="G13">
        <v>60</v>
      </c>
      <c r="I13">
        <v>80</v>
      </c>
      <c r="J13">
        <v>32</v>
      </c>
      <c r="P13">
        <v>45</v>
      </c>
      <c r="S13" s="1">
        <f t="shared" si="0"/>
        <v>217</v>
      </c>
    </row>
    <row r="14" spans="1:19" ht="14.25">
      <c r="A14">
        <v>10</v>
      </c>
      <c r="B14" s="1">
        <v>10</v>
      </c>
      <c r="C14" t="s">
        <v>276</v>
      </c>
      <c r="D14">
        <v>1988</v>
      </c>
      <c r="E14" t="s">
        <v>277</v>
      </c>
      <c r="F14" t="s">
        <v>121</v>
      </c>
      <c r="M14">
        <v>80</v>
      </c>
      <c r="N14">
        <v>60</v>
      </c>
      <c r="O14">
        <v>36</v>
      </c>
      <c r="P14">
        <v>36</v>
      </c>
      <c r="S14" s="1">
        <f>SUM(G14:R14)</f>
        <v>212</v>
      </c>
    </row>
    <row r="15" spans="1:19" ht="14.25">
      <c r="A15">
        <v>11</v>
      </c>
      <c r="B15" s="1">
        <v>11</v>
      </c>
      <c r="C15" t="s">
        <v>156</v>
      </c>
      <c r="D15">
        <v>1985</v>
      </c>
      <c r="E15" t="s">
        <v>45</v>
      </c>
      <c r="F15" t="s">
        <v>121</v>
      </c>
      <c r="G15">
        <v>6</v>
      </c>
      <c r="J15">
        <v>40</v>
      </c>
      <c r="K15">
        <v>45</v>
      </c>
      <c r="P15">
        <v>60</v>
      </c>
      <c r="Q15">
        <v>13</v>
      </c>
      <c r="R15">
        <v>36</v>
      </c>
      <c r="S15" s="1">
        <f t="shared" si="0"/>
        <v>200</v>
      </c>
    </row>
    <row r="16" spans="1:19" ht="14.25">
      <c r="A16">
        <v>12</v>
      </c>
      <c r="B16" s="1">
        <v>12</v>
      </c>
      <c r="C16" t="s">
        <v>124</v>
      </c>
      <c r="D16">
        <v>1970</v>
      </c>
      <c r="E16" t="s">
        <v>425</v>
      </c>
      <c r="F16" t="s">
        <v>121</v>
      </c>
      <c r="H16">
        <v>50</v>
      </c>
      <c r="J16">
        <v>45</v>
      </c>
      <c r="O16">
        <v>80</v>
      </c>
      <c r="S16" s="1">
        <f t="shared" si="0"/>
        <v>175</v>
      </c>
    </row>
    <row r="17" spans="1:19" ht="14.25">
      <c r="A17">
        <v>13</v>
      </c>
      <c r="B17" s="1">
        <v>13</v>
      </c>
      <c r="C17" t="s">
        <v>61</v>
      </c>
      <c r="D17">
        <v>1970</v>
      </c>
      <c r="E17" t="s">
        <v>62</v>
      </c>
      <c r="F17" t="s">
        <v>121</v>
      </c>
      <c r="G17">
        <v>45</v>
      </c>
      <c r="H17">
        <v>18</v>
      </c>
      <c r="O17">
        <v>60</v>
      </c>
      <c r="Q17">
        <v>36</v>
      </c>
      <c r="R17">
        <v>16</v>
      </c>
      <c r="S17" s="1">
        <f>SUM(G17:R17)</f>
        <v>175</v>
      </c>
    </row>
    <row r="18" spans="1:19" ht="14.25">
      <c r="A18">
        <v>14</v>
      </c>
      <c r="B18" s="1">
        <v>14</v>
      </c>
      <c r="C18" t="s">
        <v>208</v>
      </c>
      <c r="D18">
        <v>1987</v>
      </c>
      <c r="E18" t="s">
        <v>387</v>
      </c>
      <c r="F18" t="s">
        <v>121</v>
      </c>
      <c r="K18">
        <v>50</v>
      </c>
      <c r="L18">
        <v>24</v>
      </c>
      <c r="Q18">
        <v>32</v>
      </c>
      <c r="R18">
        <v>60</v>
      </c>
      <c r="S18" s="1">
        <f t="shared" si="0"/>
        <v>166</v>
      </c>
    </row>
    <row r="19" spans="1:19" ht="14.25">
      <c r="A19">
        <v>15</v>
      </c>
      <c r="B19" s="1">
        <v>15</v>
      </c>
      <c r="C19" t="s">
        <v>54</v>
      </c>
      <c r="D19">
        <v>1986</v>
      </c>
      <c r="E19" t="s">
        <v>420</v>
      </c>
      <c r="F19" t="s">
        <v>121</v>
      </c>
      <c r="G19">
        <v>9</v>
      </c>
      <c r="H19">
        <v>29</v>
      </c>
      <c r="I19">
        <v>13</v>
      </c>
      <c r="J19">
        <v>14</v>
      </c>
      <c r="K19">
        <v>4</v>
      </c>
      <c r="O19">
        <v>45</v>
      </c>
      <c r="P19">
        <v>20</v>
      </c>
      <c r="Q19">
        <v>11</v>
      </c>
      <c r="S19" s="1">
        <f t="shared" si="0"/>
        <v>145</v>
      </c>
    </row>
    <row r="20" spans="1:19" ht="14.25">
      <c r="A20">
        <v>16</v>
      </c>
      <c r="B20" s="1">
        <v>16</v>
      </c>
      <c r="C20" t="s">
        <v>50</v>
      </c>
      <c r="D20">
        <v>1982</v>
      </c>
      <c r="E20" t="s">
        <v>388</v>
      </c>
      <c r="F20" t="s">
        <v>121</v>
      </c>
      <c r="G20">
        <v>7</v>
      </c>
      <c r="H20">
        <v>13</v>
      </c>
      <c r="I20">
        <v>29</v>
      </c>
      <c r="J20">
        <v>16</v>
      </c>
      <c r="K20">
        <v>11</v>
      </c>
      <c r="L20">
        <v>14</v>
      </c>
      <c r="Q20">
        <v>15</v>
      </c>
      <c r="R20">
        <v>29</v>
      </c>
      <c r="S20" s="1">
        <f t="shared" si="0"/>
        <v>134</v>
      </c>
    </row>
    <row r="21" spans="1:19" ht="14.25">
      <c r="A21">
        <v>17</v>
      </c>
      <c r="B21" s="1">
        <v>17</v>
      </c>
      <c r="C21" t="s">
        <v>60</v>
      </c>
      <c r="D21">
        <v>1988</v>
      </c>
      <c r="E21" t="s">
        <v>0</v>
      </c>
      <c r="F21" t="s">
        <v>121</v>
      </c>
      <c r="G21">
        <v>29</v>
      </c>
      <c r="H21">
        <v>7</v>
      </c>
      <c r="I21">
        <v>50</v>
      </c>
      <c r="J21">
        <v>12</v>
      </c>
      <c r="O21">
        <v>29</v>
      </c>
      <c r="S21" s="1">
        <f t="shared" si="0"/>
        <v>127</v>
      </c>
    </row>
    <row r="22" spans="1:19" ht="14.25">
      <c r="A22">
        <v>18</v>
      </c>
      <c r="B22" s="1">
        <v>18</v>
      </c>
      <c r="C22" t="s">
        <v>17</v>
      </c>
      <c r="D22">
        <v>1989</v>
      </c>
      <c r="E22" t="s">
        <v>0</v>
      </c>
      <c r="F22" t="s">
        <v>121</v>
      </c>
      <c r="L22">
        <v>100</v>
      </c>
      <c r="S22" s="1">
        <f t="shared" si="0"/>
        <v>100</v>
      </c>
    </row>
    <row r="23" spans="1:19" ht="14.25">
      <c r="A23">
        <v>19</v>
      </c>
      <c r="B23" s="1">
        <v>19</v>
      </c>
      <c r="C23" t="s">
        <v>144</v>
      </c>
      <c r="D23">
        <v>1973</v>
      </c>
      <c r="E23" t="s">
        <v>389</v>
      </c>
      <c r="F23" t="s">
        <v>121</v>
      </c>
      <c r="G23">
        <v>36</v>
      </c>
      <c r="L23">
        <v>40</v>
      </c>
      <c r="P23">
        <v>22</v>
      </c>
      <c r="S23" s="1">
        <f t="shared" si="0"/>
        <v>98</v>
      </c>
    </row>
    <row r="24" spans="1:19" ht="14.25">
      <c r="A24">
        <v>20</v>
      </c>
      <c r="B24" s="1">
        <v>20</v>
      </c>
      <c r="C24" t="s">
        <v>52</v>
      </c>
      <c r="D24">
        <v>1988</v>
      </c>
      <c r="E24" t="s">
        <v>390</v>
      </c>
      <c r="F24" t="s">
        <v>121</v>
      </c>
      <c r="G24">
        <v>18</v>
      </c>
      <c r="H24">
        <v>26</v>
      </c>
      <c r="I24">
        <v>36</v>
      </c>
      <c r="J24">
        <v>15</v>
      </c>
      <c r="S24" s="1">
        <f t="shared" si="0"/>
        <v>95</v>
      </c>
    </row>
    <row r="25" spans="1:19" ht="14.25">
      <c r="A25">
        <v>21</v>
      </c>
      <c r="B25" s="1">
        <v>21</v>
      </c>
      <c r="C25" t="s">
        <v>181</v>
      </c>
      <c r="D25">
        <v>1982</v>
      </c>
      <c r="E25" t="s">
        <v>178</v>
      </c>
      <c r="F25" t="s">
        <v>121</v>
      </c>
      <c r="I25">
        <v>32</v>
      </c>
      <c r="J25">
        <v>22</v>
      </c>
      <c r="L25">
        <v>15</v>
      </c>
      <c r="P25">
        <v>24</v>
      </c>
      <c r="S25" s="1">
        <f t="shared" si="0"/>
        <v>93</v>
      </c>
    </row>
    <row r="26" spans="1:19" ht="14.25">
      <c r="A26">
        <v>22</v>
      </c>
      <c r="B26" s="1">
        <v>22</v>
      </c>
      <c r="C26" t="s">
        <v>263</v>
      </c>
      <c r="D26">
        <v>1985</v>
      </c>
      <c r="E26" t="s">
        <v>264</v>
      </c>
      <c r="F26" t="s">
        <v>121</v>
      </c>
      <c r="O26">
        <v>40</v>
      </c>
      <c r="Q26">
        <v>24</v>
      </c>
      <c r="R26">
        <v>24</v>
      </c>
      <c r="S26" s="1">
        <f t="shared" si="0"/>
        <v>88</v>
      </c>
    </row>
    <row r="27" spans="1:19" ht="14.25">
      <c r="A27">
        <v>23</v>
      </c>
      <c r="B27" s="1">
        <v>23</v>
      </c>
      <c r="C27" t="s">
        <v>146</v>
      </c>
      <c r="D27">
        <v>1969</v>
      </c>
      <c r="E27" t="s">
        <v>147</v>
      </c>
      <c r="F27" t="s">
        <v>121</v>
      </c>
      <c r="G27">
        <v>26</v>
      </c>
      <c r="K27">
        <v>12</v>
      </c>
      <c r="L27">
        <v>18</v>
      </c>
      <c r="Q27">
        <v>29</v>
      </c>
      <c r="S27" s="1">
        <f t="shared" si="0"/>
        <v>85</v>
      </c>
    </row>
    <row r="28" spans="1:19" ht="14.25">
      <c r="A28">
        <v>24</v>
      </c>
      <c r="B28" s="1">
        <v>24</v>
      </c>
      <c r="C28" t="s">
        <v>57</v>
      </c>
      <c r="D28">
        <v>1982</v>
      </c>
      <c r="E28" t="s">
        <v>0</v>
      </c>
      <c r="F28" t="s">
        <v>121</v>
      </c>
      <c r="H28">
        <v>45</v>
      </c>
      <c r="J28">
        <v>26</v>
      </c>
      <c r="S28" s="1">
        <f t="shared" si="0"/>
        <v>71</v>
      </c>
    </row>
    <row r="29" spans="1:19" ht="14.25">
      <c r="A29">
        <v>25</v>
      </c>
      <c r="B29" s="1">
        <v>25</v>
      </c>
      <c r="C29" t="s">
        <v>145</v>
      </c>
      <c r="D29">
        <v>1980</v>
      </c>
      <c r="E29" t="s">
        <v>128</v>
      </c>
      <c r="F29" t="s">
        <v>121</v>
      </c>
      <c r="G29">
        <v>32</v>
      </c>
      <c r="I29">
        <v>22</v>
      </c>
      <c r="L29">
        <v>16</v>
      </c>
      <c r="S29" s="1">
        <f t="shared" si="0"/>
        <v>70</v>
      </c>
    </row>
    <row r="30" spans="1:19" ht="14.25">
      <c r="A30">
        <v>26</v>
      </c>
      <c r="B30" s="1">
        <v>26</v>
      </c>
      <c r="C30" t="s">
        <v>56</v>
      </c>
      <c r="D30">
        <v>1986</v>
      </c>
      <c r="E30" t="s">
        <v>391</v>
      </c>
      <c r="F30" t="s">
        <v>121</v>
      </c>
      <c r="G30">
        <v>13</v>
      </c>
      <c r="H30">
        <v>24</v>
      </c>
      <c r="L30">
        <v>32</v>
      </c>
      <c r="S30" s="1">
        <f t="shared" si="0"/>
        <v>69</v>
      </c>
    </row>
    <row r="31" spans="1:19" ht="14.25">
      <c r="A31">
        <v>27</v>
      </c>
      <c r="B31" s="1">
        <v>27</v>
      </c>
      <c r="C31" t="s">
        <v>47</v>
      </c>
      <c r="D31">
        <v>1969</v>
      </c>
      <c r="E31" t="s">
        <v>0</v>
      </c>
      <c r="F31" t="s">
        <v>121</v>
      </c>
      <c r="G31">
        <v>20</v>
      </c>
      <c r="H31">
        <v>14</v>
      </c>
      <c r="J31">
        <v>18</v>
      </c>
      <c r="K31">
        <v>10</v>
      </c>
      <c r="L31">
        <v>6</v>
      </c>
      <c r="S31" s="1">
        <f t="shared" si="0"/>
        <v>68</v>
      </c>
    </row>
    <row r="32" spans="1:19" ht="14.25">
      <c r="A32">
        <v>28</v>
      </c>
      <c r="B32" s="1">
        <v>28</v>
      </c>
      <c r="C32" t="s">
        <v>392</v>
      </c>
      <c r="D32">
        <v>1979</v>
      </c>
      <c r="E32" t="s">
        <v>9</v>
      </c>
      <c r="F32" t="s">
        <v>121</v>
      </c>
      <c r="K32">
        <v>26</v>
      </c>
      <c r="R32">
        <v>40</v>
      </c>
      <c r="S32" s="1">
        <f t="shared" si="0"/>
        <v>66</v>
      </c>
    </row>
    <row r="33" spans="1:19" ht="14.25">
      <c r="A33">
        <v>29</v>
      </c>
      <c r="B33" s="1">
        <v>29</v>
      </c>
      <c r="C33" t="s">
        <v>59</v>
      </c>
      <c r="D33">
        <v>1987</v>
      </c>
      <c r="E33" t="s">
        <v>0</v>
      </c>
      <c r="F33" t="s">
        <v>121</v>
      </c>
      <c r="H33" s="2">
        <v>3</v>
      </c>
      <c r="J33">
        <v>11</v>
      </c>
      <c r="O33" s="2">
        <v>32</v>
      </c>
      <c r="P33" s="2"/>
      <c r="Q33" s="2"/>
      <c r="R33" s="2">
        <v>15</v>
      </c>
      <c r="S33" s="1">
        <f t="shared" si="0"/>
        <v>61</v>
      </c>
    </row>
    <row r="34" spans="1:19" ht="14.25">
      <c r="A34">
        <v>30</v>
      </c>
      <c r="B34" s="1">
        <v>30</v>
      </c>
      <c r="C34" t="s">
        <v>53</v>
      </c>
      <c r="D34">
        <v>1969</v>
      </c>
      <c r="E34" t="s">
        <v>427</v>
      </c>
      <c r="F34" t="s">
        <v>121</v>
      </c>
      <c r="H34">
        <v>15</v>
      </c>
      <c r="O34">
        <v>24</v>
      </c>
      <c r="P34">
        <v>15</v>
      </c>
      <c r="S34" s="1">
        <f t="shared" si="0"/>
        <v>54</v>
      </c>
    </row>
    <row r="35" spans="1:19" ht="14.25">
      <c r="A35">
        <v>31</v>
      </c>
      <c r="B35" s="1">
        <v>31</v>
      </c>
      <c r="C35" t="s">
        <v>148</v>
      </c>
      <c r="D35">
        <v>1982</v>
      </c>
      <c r="E35" t="s">
        <v>0</v>
      </c>
      <c r="F35" t="s">
        <v>121</v>
      </c>
      <c r="G35">
        <v>22</v>
      </c>
      <c r="I35">
        <v>20</v>
      </c>
      <c r="L35">
        <v>11</v>
      </c>
      <c r="S35" s="1">
        <f t="shared" si="0"/>
        <v>53</v>
      </c>
    </row>
    <row r="36" spans="1:19" ht="14.25">
      <c r="A36">
        <v>32</v>
      </c>
      <c r="B36" s="1">
        <v>32</v>
      </c>
      <c r="C36" t="s">
        <v>206</v>
      </c>
      <c r="D36">
        <v>1987</v>
      </c>
      <c r="E36" t="s">
        <v>205</v>
      </c>
      <c r="F36" t="s">
        <v>121</v>
      </c>
      <c r="K36">
        <v>14</v>
      </c>
      <c r="L36">
        <v>36</v>
      </c>
      <c r="S36" s="1">
        <f t="shared" si="0"/>
        <v>50</v>
      </c>
    </row>
    <row r="37" spans="1:19" ht="14.25">
      <c r="A37">
        <v>33</v>
      </c>
      <c r="B37" s="1">
        <v>33</v>
      </c>
      <c r="C37" t="s">
        <v>395</v>
      </c>
      <c r="D37">
        <v>1979</v>
      </c>
      <c r="E37" t="s">
        <v>396</v>
      </c>
      <c r="F37" t="s">
        <v>121</v>
      </c>
      <c r="M37">
        <v>50</v>
      </c>
      <c r="S37" s="1">
        <f t="shared" si="0"/>
        <v>50</v>
      </c>
    </row>
    <row r="38" spans="1:19" ht="14.25">
      <c r="A38">
        <v>35</v>
      </c>
      <c r="B38" s="1">
        <v>34</v>
      </c>
      <c r="C38" t="s">
        <v>29</v>
      </c>
      <c r="D38">
        <v>1989</v>
      </c>
      <c r="E38" t="s">
        <v>421</v>
      </c>
      <c r="F38" t="s">
        <v>121</v>
      </c>
      <c r="L38">
        <v>45</v>
      </c>
      <c r="S38" s="1">
        <f>SUM(G38:R38)</f>
        <v>45</v>
      </c>
    </row>
    <row r="39" spans="1:19" ht="14.25">
      <c r="A39">
        <v>34</v>
      </c>
      <c r="B39" s="1">
        <v>35</v>
      </c>
      <c r="C39" t="s">
        <v>397</v>
      </c>
      <c r="D39">
        <v>1977</v>
      </c>
      <c r="E39" t="s">
        <v>400</v>
      </c>
      <c r="F39" t="s">
        <v>121</v>
      </c>
      <c r="M39">
        <v>45</v>
      </c>
      <c r="S39" s="1">
        <f t="shared" si="0"/>
        <v>45</v>
      </c>
    </row>
    <row r="40" spans="1:19" ht="14.25">
      <c r="A40">
        <v>36</v>
      </c>
      <c r="B40" s="1">
        <v>36</v>
      </c>
      <c r="C40" t="s">
        <v>106</v>
      </c>
      <c r="D40">
        <v>1986</v>
      </c>
      <c r="E40" t="s">
        <v>393</v>
      </c>
      <c r="F40" t="s">
        <v>121</v>
      </c>
      <c r="H40">
        <v>22</v>
      </c>
      <c r="P40">
        <v>18</v>
      </c>
      <c r="S40" s="1">
        <f aca="true" t="shared" si="1" ref="S40:S72">SUM(G40:R40)</f>
        <v>40</v>
      </c>
    </row>
    <row r="41" spans="1:19" ht="14.25">
      <c r="A41">
        <v>37</v>
      </c>
      <c r="B41" s="1">
        <v>36</v>
      </c>
      <c r="C41" t="s">
        <v>398</v>
      </c>
      <c r="D41">
        <v>1988</v>
      </c>
      <c r="E41" t="s">
        <v>399</v>
      </c>
      <c r="F41" t="s">
        <v>121</v>
      </c>
      <c r="M41">
        <v>40</v>
      </c>
      <c r="S41" s="1">
        <f t="shared" si="1"/>
        <v>40</v>
      </c>
    </row>
    <row r="42" spans="1:19" ht="14.25">
      <c r="A42">
        <v>38</v>
      </c>
      <c r="B42" s="1">
        <v>38</v>
      </c>
      <c r="C42" t="s">
        <v>182</v>
      </c>
      <c r="D42">
        <v>1988</v>
      </c>
      <c r="E42" t="s">
        <v>174</v>
      </c>
      <c r="F42" t="s">
        <v>121</v>
      </c>
      <c r="I42">
        <v>24</v>
      </c>
      <c r="J42">
        <v>10</v>
      </c>
      <c r="L42">
        <v>3</v>
      </c>
      <c r="S42" s="1">
        <f t="shared" si="1"/>
        <v>37</v>
      </c>
    </row>
    <row r="43" spans="1:19" ht="14.25">
      <c r="A43">
        <v>39</v>
      </c>
      <c r="B43" s="1">
        <v>39</v>
      </c>
      <c r="C43" t="s">
        <v>84</v>
      </c>
      <c r="D43">
        <v>1978</v>
      </c>
      <c r="E43" t="s">
        <v>428</v>
      </c>
      <c r="F43" t="s">
        <v>121</v>
      </c>
      <c r="H43">
        <v>36</v>
      </c>
      <c r="S43" s="1">
        <f t="shared" si="1"/>
        <v>36</v>
      </c>
    </row>
    <row r="44" spans="1:19" ht="14.25">
      <c r="A44">
        <v>40</v>
      </c>
      <c r="B44" s="1">
        <v>39</v>
      </c>
      <c r="C44" t="s">
        <v>401</v>
      </c>
      <c r="D44">
        <v>1973</v>
      </c>
      <c r="E44" t="s">
        <v>429</v>
      </c>
      <c r="F44" t="s">
        <v>121</v>
      </c>
      <c r="M44">
        <v>36</v>
      </c>
      <c r="S44" s="1">
        <f t="shared" si="1"/>
        <v>36</v>
      </c>
    </row>
    <row r="45" spans="1:19" ht="14.25">
      <c r="A45">
        <v>41</v>
      </c>
      <c r="B45" s="1">
        <v>39</v>
      </c>
      <c r="C45" t="s">
        <v>152</v>
      </c>
      <c r="D45">
        <v>1988</v>
      </c>
      <c r="E45" t="s">
        <v>421</v>
      </c>
      <c r="F45" t="s">
        <v>121</v>
      </c>
      <c r="G45">
        <v>12</v>
      </c>
      <c r="I45">
        <v>16</v>
      </c>
      <c r="J45">
        <v>8</v>
      </c>
      <c r="S45" s="1">
        <f t="shared" si="1"/>
        <v>36</v>
      </c>
    </row>
    <row r="46" spans="1:19" ht="14.25">
      <c r="A46">
        <v>42</v>
      </c>
      <c r="B46" s="1">
        <v>42</v>
      </c>
      <c r="C46" t="s">
        <v>46</v>
      </c>
      <c r="D46">
        <v>1981</v>
      </c>
      <c r="E46" t="s">
        <v>394</v>
      </c>
      <c r="F46" t="s">
        <v>121</v>
      </c>
      <c r="G46">
        <v>1</v>
      </c>
      <c r="H46">
        <v>32</v>
      </c>
      <c r="S46" s="1">
        <f t="shared" si="1"/>
        <v>33</v>
      </c>
    </row>
    <row r="47" spans="1:19" ht="14.25">
      <c r="A47">
        <v>43</v>
      </c>
      <c r="B47" s="1">
        <v>43</v>
      </c>
      <c r="C47" t="s">
        <v>283</v>
      </c>
      <c r="D47">
        <v>1971</v>
      </c>
      <c r="E47" t="s">
        <v>404</v>
      </c>
      <c r="F47" t="s">
        <v>121</v>
      </c>
      <c r="P47">
        <v>32</v>
      </c>
      <c r="S47" s="1">
        <f t="shared" si="1"/>
        <v>32</v>
      </c>
    </row>
    <row r="48" spans="1:19" ht="14.25">
      <c r="A48">
        <v>44</v>
      </c>
      <c r="B48" s="1">
        <v>44</v>
      </c>
      <c r="C48" t="s">
        <v>157</v>
      </c>
      <c r="D48">
        <v>1968</v>
      </c>
      <c r="E48" t="s">
        <v>403</v>
      </c>
      <c r="F48" t="s">
        <v>121</v>
      </c>
      <c r="G48">
        <v>5</v>
      </c>
      <c r="O48">
        <v>26</v>
      </c>
      <c r="S48" s="1">
        <f t="shared" si="1"/>
        <v>31</v>
      </c>
    </row>
    <row r="49" spans="1:19" ht="14.25">
      <c r="A49">
        <v>45</v>
      </c>
      <c r="B49" s="1">
        <v>45</v>
      </c>
      <c r="C49" t="s">
        <v>104</v>
      </c>
      <c r="D49">
        <v>1986</v>
      </c>
      <c r="E49" t="s">
        <v>0</v>
      </c>
      <c r="F49" t="s">
        <v>121</v>
      </c>
      <c r="G49">
        <v>15</v>
      </c>
      <c r="I49">
        <v>15</v>
      </c>
      <c r="S49" s="1">
        <f t="shared" si="1"/>
        <v>30</v>
      </c>
    </row>
    <row r="50" spans="1:19" ht="14.25">
      <c r="A50">
        <v>46</v>
      </c>
      <c r="B50" s="1">
        <v>46</v>
      </c>
      <c r="C50" t="s">
        <v>207</v>
      </c>
      <c r="D50">
        <v>1985</v>
      </c>
      <c r="E50" t="s">
        <v>205</v>
      </c>
      <c r="F50" t="s">
        <v>121</v>
      </c>
      <c r="L50">
        <v>29</v>
      </c>
      <c r="S50" s="1">
        <f t="shared" si="1"/>
        <v>29</v>
      </c>
    </row>
    <row r="51" spans="1:19" ht="14.25">
      <c r="A51">
        <v>47</v>
      </c>
      <c r="B51" s="1">
        <v>46</v>
      </c>
      <c r="C51" t="s">
        <v>187</v>
      </c>
      <c r="D51">
        <v>1967</v>
      </c>
      <c r="E51" t="s">
        <v>251</v>
      </c>
      <c r="F51" t="s">
        <v>121</v>
      </c>
      <c r="K51">
        <v>29</v>
      </c>
      <c r="S51" s="1">
        <f t="shared" si="1"/>
        <v>29</v>
      </c>
    </row>
    <row r="52" spans="1:19" ht="14.25">
      <c r="A52">
        <v>48</v>
      </c>
      <c r="B52" s="1">
        <v>48</v>
      </c>
      <c r="C52" t="s">
        <v>334</v>
      </c>
      <c r="D52">
        <v>1988</v>
      </c>
      <c r="E52" t="s">
        <v>430</v>
      </c>
      <c r="F52" t="s">
        <v>121</v>
      </c>
      <c r="P52" s="3"/>
      <c r="Q52" s="3">
        <v>16</v>
      </c>
      <c r="R52" s="3">
        <v>13</v>
      </c>
      <c r="S52" s="1">
        <f>SUM(G52:R52)</f>
        <v>29</v>
      </c>
    </row>
    <row r="53" spans="1:19" ht="14.25">
      <c r="A53">
        <v>49</v>
      </c>
      <c r="B53" s="1">
        <v>49</v>
      </c>
      <c r="C53" t="s">
        <v>189</v>
      </c>
      <c r="D53">
        <v>1974</v>
      </c>
      <c r="E53" t="s">
        <v>178</v>
      </c>
      <c r="F53" t="s">
        <v>121</v>
      </c>
      <c r="J53">
        <v>29</v>
      </c>
      <c r="S53" s="1">
        <f>SUM(G53:R53)</f>
        <v>29</v>
      </c>
    </row>
    <row r="54" spans="1:19" ht="14.25">
      <c r="A54">
        <v>50</v>
      </c>
      <c r="B54" s="1">
        <v>50</v>
      </c>
      <c r="C54" t="s">
        <v>284</v>
      </c>
      <c r="D54">
        <v>1969</v>
      </c>
      <c r="E54" t="s">
        <v>3</v>
      </c>
      <c r="F54" t="s">
        <v>121</v>
      </c>
      <c r="P54">
        <v>29</v>
      </c>
      <c r="S54" s="1">
        <f t="shared" si="1"/>
        <v>29</v>
      </c>
    </row>
    <row r="55" spans="1:19" ht="14.25">
      <c r="A55">
        <v>51</v>
      </c>
      <c r="B55" s="1">
        <v>51</v>
      </c>
      <c r="C55" t="s">
        <v>335</v>
      </c>
      <c r="D55">
        <v>1987</v>
      </c>
      <c r="E55" t="s">
        <v>431</v>
      </c>
      <c r="F55" t="s">
        <v>121</v>
      </c>
      <c r="P55" s="3"/>
      <c r="Q55" s="3">
        <v>14</v>
      </c>
      <c r="R55" s="3">
        <v>14</v>
      </c>
      <c r="S55" s="1">
        <f t="shared" si="1"/>
        <v>28</v>
      </c>
    </row>
    <row r="56" spans="1:19" ht="14.25">
      <c r="A56">
        <v>52</v>
      </c>
      <c r="B56" s="1">
        <v>52</v>
      </c>
      <c r="C56" t="s">
        <v>349</v>
      </c>
      <c r="D56">
        <v>1988</v>
      </c>
      <c r="E56" t="s">
        <v>352</v>
      </c>
      <c r="F56" t="s">
        <v>121</v>
      </c>
      <c r="P56" s="3"/>
      <c r="Q56" s="3">
        <v>26</v>
      </c>
      <c r="R56" s="3"/>
      <c r="S56" s="1">
        <f t="shared" si="1"/>
        <v>26</v>
      </c>
    </row>
    <row r="57" spans="1:19" ht="14.25">
      <c r="A57">
        <v>53</v>
      </c>
      <c r="B57" s="1">
        <v>52</v>
      </c>
      <c r="C57" t="s">
        <v>261</v>
      </c>
      <c r="D57">
        <v>1989</v>
      </c>
      <c r="E57" t="s">
        <v>36</v>
      </c>
      <c r="F57" t="s">
        <v>121</v>
      </c>
      <c r="L57">
        <v>26</v>
      </c>
      <c r="S57" s="1">
        <f t="shared" si="1"/>
        <v>26</v>
      </c>
    </row>
    <row r="58" spans="1:19" ht="14.25">
      <c r="A58">
        <v>54</v>
      </c>
      <c r="B58" s="1">
        <v>54</v>
      </c>
      <c r="C58" t="s">
        <v>212</v>
      </c>
      <c r="D58">
        <v>1981</v>
      </c>
      <c r="E58" t="s">
        <v>205</v>
      </c>
      <c r="F58" t="s">
        <v>121</v>
      </c>
      <c r="K58">
        <v>18</v>
      </c>
      <c r="L58">
        <v>7</v>
      </c>
      <c r="S58" s="1">
        <f t="shared" si="1"/>
        <v>25</v>
      </c>
    </row>
    <row r="59" spans="1:19" ht="14.25">
      <c r="A59">
        <v>55</v>
      </c>
      <c r="B59" s="1">
        <v>55</v>
      </c>
      <c r="C59" t="s">
        <v>21</v>
      </c>
      <c r="D59">
        <v>1989</v>
      </c>
      <c r="E59" t="s">
        <v>204</v>
      </c>
      <c r="F59" t="s">
        <v>121</v>
      </c>
      <c r="K59">
        <v>20</v>
      </c>
      <c r="L59">
        <v>4</v>
      </c>
      <c r="S59" s="1">
        <f>SUM(G59:R59)</f>
        <v>24</v>
      </c>
    </row>
    <row r="60" spans="1:19" ht="14.25">
      <c r="A60">
        <v>56</v>
      </c>
      <c r="B60" s="1">
        <v>56</v>
      </c>
      <c r="C60" t="s">
        <v>85</v>
      </c>
      <c r="D60">
        <v>1978</v>
      </c>
      <c r="E60" t="s">
        <v>402</v>
      </c>
      <c r="F60" t="s">
        <v>121</v>
      </c>
      <c r="H60">
        <v>11</v>
      </c>
      <c r="J60">
        <v>13</v>
      </c>
      <c r="S60" s="1">
        <f t="shared" si="1"/>
        <v>24</v>
      </c>
    </row>
    <row r="61" spans="1:19" ht="14.25">
      <c r="A61">
        <v>57</v>
      </c>
      <c r="B61" s="1">
        <v>57</v>
      </c>
      <c r="C61" t="s">
        <v>350</v>
      </c>
      <c r="D61">
        <v>1988</v>
      </c>
      <c r="E61" t="s">
        <v>433</v>
      </c>
      <c r="F61" t="s">
        <v>121</v>
      </c>
      <c r="P61" s="3"/>
      <c r="Q61" s="3">
        <v>22</v>
      </c>
      <c r="R61" s="3"/>
      <c r="S61" s="1">
        <f t="shared" si="1"/>
        <v>22</v>
      </c>
    </row>
    <row r="62" spans="1:19" ht="14.25">
      <c r="A62">
        <v>58</v>
      </c>
      <c r="B62" s="1">
        <v>57</v>
      </c>
      <c r="C62" t="s">
        <v>93</v>
      </c>
      <c r="D62">
        <v>1989</v>
      </c>
      <c r="E62" t="s">
        <v>204</v>
      </c>
      <c r="F62" t="s">
        <v>121</v>
      </c>
      <c r="K62">
        <v>22</v>
      </c>
      <c r="S62" s="1">
        <f t="shared" si="1"/>
        <v>22</v>
      </c>
    </row>
    <row r="63" spans="1:19" ht="14.25">
      <c r="A63">
        <v>59</v>
      </c>
      <c r="B63" s="1">
        <v>59</v>
      </c>
      <c r="C63" t="s">
        <v>266</v>
      </c>
      <c r="D63">
        <v>1974</v>
      </c>
      <c r="E63" t="s">
        <v>265</v>
      </c>
      <c r="F63" t="s">
        <v>121</v>
      </c>
      <c r="O63">
        <v>22</v>
      </c>
      <c r="S63" s="1">
        <f t="shared" si="1"/>
        <v>22</v>
      </c>
    </row>
    <row r="64" spans="1:19" ht="14.25">
      <c r="A64">
        <v>60</v>
      </c>
      <c r="B64" s="1">
        <v>60</v>
      </c>
      <c r="C64" t="s">
        <v>213</v>
      </c>
      <c r="D64">
        <v>1989</v>
      </c>
      <c r="E64" t="s">
        <v>214</v>
      </c>
      <c r="F64" t="s">
        <v>121</v>
      </c>
      <c r="K64">
        <v>13</v>
      </c>
      <c r="L64">
        <v>8</v>
      </c>
      <c r="S64" s="1">
        <f>SUM(G64:R64)</f>
        <v>21</v>
      </c>
    </row>
    <row r="65" spans="1:19" ht="14.25">
      <c r="A65">
        <v>61</v>
      </c>
      <c r="B65" s="1">
        <v>61</v>
      </c>
      <c r="C65" t="s">
        <v>333</v>
      </c>
      <c r="D65">
        <v>1986</v>
      </c>
      <c r="E65" t="s">
        <v>434</v>
      </c>
      <c r="F65" t="s">
        <v>121</v>
      </c>
      <c r="P65" s="3"/>
      <c r="Q65" s="3">
        <v>9</v>
      </c>
      <c r="R65" s="3">
        <v>12</v>
      </c>
      <c r="S65" s="1">
        <f>SUM(G65:R65)</f>
        <v>21</v>
      </c>
    </row>
    <row r="66" spans="1:19" ht="14.25">
      <c r="A66">
        <v>62</v>
      </c>
      <c r="B66" s="1">
        <v>62</v>
      </c>
      <c r="C66" t="s">
        <v>332</v>
      </c>
      <c r="D66">
        <v>1988</v>
      </c>
      <c r="E66" t="s">
        <v>433</v>
      </c>
      <c r="F66" t="s">
        <v>121</v>
      </c>
      <c r="P66" s="3"/>
      <c r="Q66" s="3">
        <v>10</v>
      </c>
      <c r="R66" s="3">
        <v>11</v>
      </c>
      <c r="S66" s="1">
        <f t="shared" si="1"/>
        <v>21</v>
      </c>
    </row>
    <row r="67" spans="1:19" ht="14.25">
      <c r="A67">
        <v>63</v>
      </c>
      <c r="B67" s="1">
        <v>63</v>
      </c>
      <c r="C67" t="s">
        <v>78</v>
      </c>
      <c r="D67">
        <v>1968</v>
      </c>
      <c r="E67" t="s">
        <v>432</v>
      </c>
      <c r="F67" t="s">
        <v>121</v>
      </c>
      <c r="H67">
        <v>12</v>
      </c>
      <c r="J67">
        <v>9</v>
      </c>
      <c r="S67" s="1">
        <f t="shared" si="1"/>
        <v>21</v>
      </c>
    </row>
    <row r="68" spans="1:19" ht="14.25">
      <c r="A68">
        <v>64</v>
      </c>
      <c r="B68" s="1">
        <v>64</v>
      </c>
      <c r="C68" t="s">
        <v>330</v>
      </c>
      <c r="D68">
        <v>1972</v>
      </c>
      <c r="E68" t="s">
        <v>331</v>
      </c>
      <c r="F68" t="s">
        <v>121</v>
      </c>
      <c r="P68" s="3"/>
      <c r="Q68" s="3"/>
      <c r="R68" s="3">
        <v>18</v>
      </c>
      <c r="S68" s="1">
        <f t="shared" si="1"/>
        <v>18</v>
      </c>
    </row>
    <row r="69" spans="1:19" ht="14.25">
      <c r="A69">
        <v>65</v>
      </c>
      <c r="B69" s="1">
        <v>65</v>
      </c>
      <c r="C69" t="s">
        <v>190</v>
      </c>
      <c r="D69">
        <v>1972</v>
      </c>
      <c r="E69" t="s">
        <v>435</v>
      </c>
      <c r="F69" t="s">
        <v>121</v>
      </c>
      <c r="J69">
        <v>7</v>
      </c>
      <c r="P69">
        <v>11</v>
      </c>
      <c r="S69" s="1">
        <f t="shared" si="1"/>
        <v>18</v>
      </c>
    </row>
    <row r="70" spans="1:19" ht="14.25">
      <c r="A70">
        <v>66</v>
      </c>
      <c r="B70" s="1">
        <v>66</v>
      </c>
      <c r="C70" t="s">
        <v>252</v>
      </c>
      <c r="D70">
        <v>1987</v>
      </c>
      <c r="E70" t="s">
        <v>196</v>
      </c>
      <c r="F70" t="s">
        <v>121</v>
      </c>
      <c r="K70">
        <v>16</v>
      </c>
      <c r="S70" s="1">
        <f>SUM(G70:R70)</f>
        <v>16</v>
      </c>
    </row>
    <row r="71" spans="1:19" ht="14.25">
      <c r="A71">
        <v>67</v>
      </c>
      <c r="B71" s="1">
        <v>67</v>
      </c>
      <c r="C71" t="s">
        <v>49</v>
      </c>
      <c r="D71">
        <v>1972</v>
      </c>
      <c r="E71" t="s">
        <v>436</v>
      </c>
      <c r="F71" t="s">
        <v>121</v>
      </c>
      <c r="H71">
        <v>16</v>
      </c>
      <c r="S71" s="1">
        <f t="shared" si="1"/>
        <v>16</v>
      </c>
    </row>
    <row r="72" spans="1:19" ht="14.25">
      <c r="A72">
        <v>68</v>
      </c>
      <c r="B72" s="1">
        <v>67</v>
      </c>
      <c r="C72" t="s">
        <v>149</v>
      </c>
      <c r="D72">
        <v>1981</v>
      </c>
      <c r="E72" t="s">
        <v>150</v>
      </c>
      <c r="F72" t="s">
        <v>121</v>
      </c>
      <c r="G72">
        <v>16</v>
      </c>
      <c r="S72" s="1">
        <f t="shared" si="1"/>
        <v>16</v>
      </c>
    </row>
    <row r="73" spans="1:19" ht="14.25">
      <c r="A73">
        <v>69</v>
      </c>
      <c r="B73" s="1">
        <v>69</v>
      </c>
      <c r="C73" t="s">
        <v>253</v>
      </c>
      <c r="D73">
        <v>1987</v>
      </c>
      <c r="E73" t="s">
        <v>196</v>
      </c>
      <c r="F73" t="s">
        <v>121</v>
      </c>
      <c r="K73">
        <v>15</v>
      </c>
      <c r="S73" s="1">
        <f aca="true" t="shared" si="2" ref="S73:S104">SUM(G73:R73)</f>
        <v>15</v>
      </c>
    </row>
    <row r="74" spans="1:19" ht="14.25">
      <c r="A74">
        <v>70</v>
      </c>
      <c r="B74" s="1">
        <v>70</v>
      </c>
      <c r="C74" t="s">
        <v>210</v>
      </c>
      <c r="D74">
        <v>1987</v>
      </c>
      <c r="E74" t="s">
        <v>196</v>
      </c>
      <c r="F74" t="s">
        <v>121</v>
      </c>
      <c r="K74">
        <v>5</v>
      </c>
      <c r="L74">
        <v>9</v>
      </c>
      <c r="S74" s="1">
        <f>SUM(G74:R74)</f>
        <v>14</v>
      </c>
    </row>
    <row r="75" spans="1:19" ht="14.25">
      <c r="A75">
        <v>71</v>
      </c>
      <c r="B75" s="1">
        <v>71</v>
      </c>
      <c r="C75" t="s">
        <v>151</v>
      </c>
      <c r="D75">
        <v>1986</v>
      </c>
      <c r="E75" t="s">
        <v>437</v>
      </c>
      <c r="F75" t="s">
        <v>121</v>
      </c>
      <c r="G75">
        <v>14</v>
      </c>
      <c r="S75" s="1">
        <f t="shared" si="2"/>
        <v>14</v>
      </c>
    </row>
    <row r="76" spans="1:19" ht="14.25">
      <c r="A76">
        <v>72</v>
      </c>
      <c r="B76" s="1">
        <v>71</v>
      </c>
      <c r="C76" t="s">
        <v>285</v>
      </c>
      <c r="D76">
        <v>1972</v>
      </c>
      <c r="E76" t="s">
        <v>0</v>
      </c>
      <c r="F76" t="s">
        <v>121</v>
      </c>
      <c r="P76">
        <v>14</v>
      </c>
      <c r="S76" s="1">
        <f t="shared" si="2"/>
        <v>14</v>
      </c>
    </row>
    <row r="77" spans="1:19" ht="14.25">
      <c r="A77">
        <v>73</v>
      </c>
      <c r="B77" s="1">
        <v>73</v>
      </c>
      <c r="C77" t="s">
        <v>173</v>
      </c>
      <c r="D77">
        <v>1991</v>
      </c>
      <c r="E77" t="s">
        <v>255</v>
      </c>
      <c r="F77" t="s">
        <v>121</v>
      </c>
      <c r="K77">
        <v>8</v>
      </c>
      <c r="L77">
        <v>5</v>
      </c>
      <c r="S77" s="1">
        <f t="shared" si="2"/>
        <v>13</v>
      </c>
    </row>
    <row r="78" spans="1:19" ht="14.25">
      <c r="A78">
        <v>74</v>
      </c>
      <c r="B78" s="1">
        <v>74</v>
      </c>
      <c r="C78" t="s">
        <v>55</v>
      </c>
      <c r="D78">
        <v>1971</v>
      </c>
      <c r="E78" t="s">
        <v>9</v>
      </c>
      <c r="F78" t="s">
        <v>121</v>
      </c>
      <c r="H78" s="2">
        <v>1</v>
      </c>
      <c r="I78">
        <v>12</v>
      </c>
      <c r="O78" s="2"/>
      <c r="P78" s="2"/>
      <c r="Q78" s="2"/>
      <c r="R78" s="2"/>
      <c r="S78" s="1">
        <f t="shared" si="2"/>
        <v>13</v>
      </c>
    </row>
    <row r="79" spans="1:19" ht="14.25">
      <c r="A79">
        <v>75</v>
      </c>
      <c r="B79" s="1">
        <v>74</v>
      </c>
      <c r="C79" t="s">
        <v>286</v>
      </c>
      <c r="D79">
        <v>1986</v>
      </c>
      <c r="E79" t="s">
        <v>0</v>
      </c>
      <c r="F79" t="s">
        <v>121</v>
      </c>
      <c r="P79">
        <v>13</v>
      </c>
      <c r="S79" s="1">
        <f t="shared" si="2"/>
        <v>13</v>
      </c>
    </row>
    <row r="80" spans="1:19" ht="14.25">
      <c r="A80">
        <v>76</v>
      </c>
      <c r="B80" s="1">
        <v>76</v>
      </c>
      <c r="C80" t="s">
        <v>351</v>
      </c>
      <c r="D80">
        <v>1971</v>
      </c>
      <c r="E80" t="s">
        <v>438</v>
      </c>
      <c r="F80" t="s">
        <v>121</v>
      </c>
      <c r="P80" s="3"/>
      <c r="Q80" s="3">
        <v>12</v>
      </c>
      <c r="R80" s="3"/>
      <c r="S80" s="1">
        <f t="shared" si="2"/>
        <v>12</v>
      </c>
    </row>
    <row r="81" spans="1:19" ht="14.25">
      <c r="A81">
        <v>77</v>
      </c>
      <c r="B81" s="1">
        <v>77</v>
      </c>
      <c r="C81" t="s">
        <v>287</v>
      </c>
      <c r="D81">
        <v>1977</v>
      </c>
      <c r="E81" t="s">
        <v>0</v>
      </c>
      <c r="F81" t="s">
        <v>121</v>
      </c>
      <c r="P81">
        <v>12</v>
      </c>
      <c r="S81" s="1">
        <f t="shared" si="2"/>
        <v>12</v>
      </c>
    </row>
    <row r="82" spans="1:19" ht="14.25">
      <c r="A82">
        <v>78</v>
      </c>
      <c r="B82" s="1">
        <v>77</v>
      </c>
      <c r="C82" t="s">
        <v>58</v>
      </c>
      <c r="D82">
        <v>1977</v>
      </c>
      <c r="E82" t="s">
        <v>0</v>
      </c>
      <c r="F82" t="s">
        <v>121</v>
      </c>
      <c r="H82" s="2">
        <v>2</v>
      </c>
      <c r="O82" s="2"/>
      <c r="P82" s="2">
        <v>10</v>
      </c>
      <c r="Q82" s="2"/>
      <c r="R82" s="2"/>
      <c r="S82" s="1">
        <f t="shared" si="2"/>
        <v>12</v>
      </c>
    </row>
    <row r="83" spans="1:19" ht="14.25">
      <c r="A83">
        <v>79</v>
      </c>
      <c r="B83" s="1">
        <v>79</v>
      </c>
      <c r="C83" t="s">
        <v>183</v>
      </c>
      <c r="D83">
        <v>1986</v>
      </c>
      <c r="E83" t="s">
        <v>0</v>
      </c>
      <c r="F83" t="s">
        <v>121</v>
      </c>
      <c r="I83">
        <v>11</v>
      </c>
      <c r="S83" s="1">
        <f t="shared" si="2"/>
        <v>11</v>
      </c>
    </row>
    <row r="84" spans="1:19" ht="14.25">
      <c r="A84">
        <v>80</v>
      </c>
      <c r="B84" s="1">
        <v>79</v>
      </c>
      <c r="C84" t="s">
        <v>153</v>
      </c>
      <c r="D84">
        <v>1986</v>
      </c>
      <c r="E84" t="s">
        <v>27</v>
      </c>
      <c r="F84" t="s">
        <v>121</v>
      </c>
      <c r="G84">
        <v>11</v>
      </c>
      <c r="S84" s="1">
        <f t="shared" si="2"/>
        <v>11</v>
      </c>
    </row>
    <row r="85" spans="1:19" ht="14.25">
      <c r="A85">
        <v>81</v>
      </c>
      <c r="B85" s="1">
        <v>81</v>
      </c>
      <c r="C85" t="s">
        <v>154</v>
      </c>
      <c r="D85">
        <v>1979</v>
      </c>
      <c r="E85" t="s">
        <v>155</v>
      </c>
      <c r="F85" t="s">
        <v>121</v>
      </c>
      <c r="G85">
        <v>10</v>
      </c>
      <c r="S85" s="1">
        <f t="shared" si="2"/>
        <v>10</v>
      </c>
    </row>
    <row r="86" spans="1:19" ht="14.25">
      <c r="A86">
        <v>82</v>
      </c>
      <c r="B86" s="1">
        <v>81</v>
      </c>
      <c r="C86" t="s">
        <v>112</v>
      </c>
      <c r="D86">
        <v>1970</v>
      </c>
      <c r="E86" t="s">
        <v>113</v>
      </c>
      <c r="F86" t="s">
        <v>121</v>
      </c>
      <c r="H86">
        <v>10</v>
      </c>
      <c r="S86" s="1">
        <f t="shared" si="2"/>
        <v>10</v>
      </c>
    </row>
    <row r="87" spans="1:19" ht="14.25">
      <c r="A87">
        <v>83</v>
      </c>
      <c r="B87" s="1">
        <v>83</v>
      </c>
      <c r="C87" t="s">
        <v>288</v>
      </c>
      <c r="D87">
        <v>1985</v>
      </c>
      <c r="E87" t="s">
        <v>296</v>
      </c>
      <c r="F87" t="s">
        <v>121</v>
      </c>
      <c r="P87">
        <v>9</v>
      </c>
      <c r="S87" s="1">
        <f t="shared" si="2"/>
        <v>9</v>
      </c>
    </row>
    <row r="88" spans="1:19" ht="14.25">
      <c r="A88">
        <v>84</v>
      </c>
      <c r="B88" s="1">
        <v>83</v>
      </c>
      <c r="C88" t="s">
        <v>99</v>
      </c>
      <c r="D88">
        <v>1984</v>
      </c>
      <c r="E88" t="s">
        <v>100</v>
      </c>
      <c r="F88" t="s">
        <v>121</v>
      </c>
      <c r="H88">
        <v>9</v>
      </c>
      <c r="S88" s="1">
        <f t="shared" si="2"/>
        <v>9</v>
      </c>
    </row>
    <row r="89" spans="1:19" ht="14.25">
      <c r="A89">
        <v>85</v>
      </c>
      <c r="B89" s="1">
        <v>83</v>
      </c>
      <c r="C89" t="s">
        <v>254</v>
      </c>
      <c r="D89">
        <v>1987</v>
      </c>
      <c r="E89" t="s">
        <v>387</v>
      </c>
      <c r="F89" t="s">
        <v>121</v>
      </c>
      <c r="K89">
        <v>9</v>
      </c>
      <c r="S89" s="1">
        <f t="shared" si="2"/>
        <v>9</v>
      </c>
    </row>
    <row r="90" spans="1:19" ht="14.25">
      <c r="A90">
        <v>86</v>
      </c>
      <c r="B90" s="1">
        <v>86</v>
      </c>
      <c r="C90" t="s">
        <v>289</v>
      </c>
      <c r="D90">
        <v>1970</v>
      </c>
      <c r="E90" t="s">
        <v>113</v>
      </c>
      <c r="F90" t="s">
        <v>121</v>
      </c>
      <c r="P90">
        <v>8</v>
      </c>
      <c r="S90" s="1">
        <f t="shared" si="2"/>
        <v>8</v>
      </c>
    </row>
    <row r="91" spans="1:19" ht="14.25">
      <c r="A91">
        <v>87</v>
      </c>
      <c r="B91" s="1">
        <v>86</v>
      </c>
      <c r="C91" t="s">
        <v>80</v>
      </c>
      <c r="D91">
        <v>1980</v>
      </c>
      <c r="E91" t="s">
        <v>79</v>
      </c>
      <c r="F91" t="s">
        <v>121</v>
      </c>
      <c r="H91">
        <v>8</v>
      </c>
      <c r="S91" s="1">
        <f t="shared" si="2"/>
        <v>8</v>
      </c>
    </row>
    <row r="92" spans="1:19" ht="14.25">
      <c r="A92">
        <v>88</v>
      </c>
      <c r="B92" s="1">
        <v>88</v>
      </c>
      <c r="C92" t="s">
        <v>290</v>
      </c>
      <c r="D92">
        <v>1986</v>
      </c>
      <c r="E92" t="s">
        <v>295</v>
      </c>
      <c r="F92" t="s">
        <v>121</v>
      </c>
      <c r="P92">
        <v>7</v>
      </c>
      <c r="S92" s="1">
        <f t="shared" si="2"/>
        <v>7</v>
      </c>
    </row>
    <row r="93" spans="1:19" ht="14.25">
      <c r="A93">
        <v>89</v>
      </c>
      <c r="B93" s="1">
        <v>88</v>
      </c>
      <c r="C93" t="s">
        <v>256</v>
      </c>
      <c r="D93">
        <v>1993</v>
      </c>
      <c r="E93" t="s">
        <v>205</v>
      </c>
      <c r="F93" t="s">
        <v>121</v>
      </c>
      <c r="K93">
        <v>7</v>
      </c>
      <c r="S93" s="1">
        <f t="shared" si="2"/>
        <v>7</v>
      </c>
    </row>
    <row r="94" spans="1:19" ht="14.25">
      <c r="A94">
        <v>90</v>
      </c>
      <c r="B94" s="1">
        <v>90</v>
      </c>
      <c r="C94" t="s">
        <v>191</v>
      </c>
      <c r="D94">
        <v>1974</v>
      </c>
      <c r="E94" t="s">
        <v>178</v>
      </c>
      <c r="F94" t="s">
        <v>121</v>
      </c>
      <c r="J94">
        <v>6</v>
      </c>
      <c r="S94" s="1">
        <f t="shared" si="2"/>
        <v>6</v>
      </c>
    </row>
    <row r="95" spans="1:19" ht="14.25">
      <c r="A95">
        <v>91</v>
      </c>
      <c r="B95" s="1">
        <v>90</v>
      </c>
      <c r="C95" t="s">
        <v>291</v>
      </c>
      <c r="D95">
        <v>1984</v>
      </c>
      <c r="E95" t="s">
        <v>27</v>
      </c>
      <c r="F95" t="s">
        <v>121</v>
      </c>
      <c r="P95">
        <v>6</v>
      </c>
      <c r="S95" s="1">
        <f t="shared" si="2"/>
        <v>6</v>
      </c>
    </row>
    <row r="96" spans="1:19" ht="14.25">
      <c r="A96">
        <v>92</v>
      </c>
      <c r="B96" s="1">
        <v>90</v>
      </c>
      <c r="C96" t="s">
        <v>110</v>
      </c>
      <c r="D96">
        <v>1985</v>
      </c>
      <c r="E96" t="s">
        <v>111</v>
      </c>
      <c r="F96" t="s">
        <v>121</v>
      </c>
      <c r="H96">
        <v>6</v>
      </c>
      <c r="S96" s="1">
        <f t="shared" si="2"/>
        <v>6</v>
      </c>
    </row>
    <row r="97" spans="1:19" ht="14.25">
      <c r="A97">
        <v>93</v>
      </c>
      <c r="B97" s="1">
        <v>90</v>
      </c>
      <c r="C97" t="s">
        <v>40</v>
      </c>
      <c r="D97">
        <v>1989</v>
      </c>
      <c r="E97" t="s">
        <v>0</v>
      </c>
      <c r="F97" t="s">
        <v>121</v>
      </c>
      <c r="K97">
        <v>6</v>
      </c>
      <c r="S97" s="1">
        <f t="shared" si="2"/>
        <v>6</v>
      </c>
    </row>
    <row r="98" spans="1:19" ht="14.25">
      <c r="A98">
        <v>94</v>
      </c>
      <c r="B98" s="1">
        <v>90</v>
      </c>
      <c r="C98" t="s">
        <v>94</v>
      </c>
      <c r="D98">
        <v>1970</v>
      </c>
      <c r="E98" t="s">
        <v>42</v>
      </c>
      <c r="F98" t="s">
        <v>121</v>
      </c>
      <c r="H98">
        <v>6</v>
      </c>
      <c r="S98" s="1">
        <f t="shared" si="2"/>
        <v>6</v>
      </c>
    </row>
    <row r="99" spans="1:19" ht="14.25">
      <c r="A99">
        <v>95</v>
      </c>
      <c r="B99" s="1">
        <v>95</v>
      </c>
      <c r="C99" t="s">
        <v>292</v>
      </c>
      <c r="D99">
        <v>1975</v>
      </c>
      <c r="E99" t="s">
        <v>294</v>
      </c>
      <c r="F99" t="s">
        <v>121</v>
      </c>
      <c r="P99">
        <v>5</v>
      </c>
      <c r="S99" s="1">
        <f t="shared" si="2"/>
        <v>5</v>
      </c>
    </row>
    <row r="100" spans="1:19" ht="14.25">
      <c r="A100">
        <v>96</v>
      </c>
      <c r="B100" s="1">
        <v>96</v>
      </c>
      <c r="C100" t="s">
        <v>125</v>
      </c>
      <c r="D100">
        <v>1973</v>
      </c>
      <c r="E100" t="s">
        <v>126</v>
      </c>
      <c r="F100" t="s">
        <v>121</v>
      </c>
      <c r="H100" s="2">
        <v>4</v>
      </c>
      <c r="O100" s="2"/>
      <c r="P100" s="2"/>
      <c r="Q100" s="2"/>
      <c r="R100" s="2"/>
      <c r="S100" s="1">
        <f t="shared" si="2"/>
        <v>4</v>
      </c>
    </row>
    <row r="101" spans="1:19" ht="14.25">
      <c r="A101">
        <v>97</v>
      </c>
      <c r="B101" s="1">
        <v>96</v>
      </c>
      <c r="C101" t="s">
        <v>293</v>
      </c>
      <c r="D101">
        <v>1969</v>
      </c>
      <c r="E101" t="s">
        <v>42</v>
      </c>
      <c r="F101" t="s">
        <v>121</v>
      </c>
      <c r="P101">
        <v>4</v>
      </c>
      <c r="S101" s="1">
        <f t="shared" si="2"/>
        <v>4</v>
      </c>
    </row>
    <row r="102" spans="1:19" ht="14.25">
      <c r="A102">
        <v>98</v>
      </c>
      <c r="B102" s="1">
        <v>96</v>
      </c>
      <c r="C102" t="s">
        <v>158</v>
      </c>
      <c r="D102">
        <v>1972</v>
      </c>
      <c r="E102" t="s">
        <v>11</v>
      </c>
      <c r="F102" t="s">
        <v>121</v>
      </c>
      <c r="G102">
        <v>4</v>
      </c>
      <c r="S102" s="1">
        <f t="shared" si="2"/>
        <v>4</v>
      </c>
    </row>
    <row r="103" spans="1:19" ht="14.25">
      <c r="A103">
        <v>99</v>
      </c>
      <c r="B103" s="1">
        <v>99</v>
      </c>
      <c r="C103" t="s">
        <v>34</v>
      </c>
      <c r="D103">
        <v>1989</v>
      </c>
      <c r="E103" t="s">
        <v>0</v>
      </c>
      <c r="F103" t="s">
        <v>121</v>
      </c>
      <c r="K103">
        <v>3</v>
      </c>
      <c r="S103" s="1">
        <f t="shared" si="2"/>
        <v>3</v>
      </c>
    </row>
    <row r="104" spans="1:19" ht="14.25">
      <c r="A104">
        <v>100</v>
      </c>
      <c r="B104" s="1">
        <v>99</v>
      </c>
      <c r="C104" t="s">
        <v>159</v>
      </c>
      <c r="D104">
        <v>1975</v>
      </c>
      <c r="E104" t="s">
        <v>9</v>
      </c>
      <c r="F104" t="s">
        <v>121</v>
      </c>
      <c r="G104">
        <v>3</v>
      </c>
      <c r="S104" s="1">
        <f t="shared" si="2"/>
        <v>3</v>
      </c>
    </row>
    <row r="105" spans="1:19" ht="14.25">
      <c r="A105">
        <v>101</v>
      </c>
      <c r="B105" s="1">
        <v>101</v>
      </c>
      <c r="C105" t="s">
        <v>249</v>
      </c>
      <c r="D105">
        <v>1991</v>
      </c>
      <c r="E105" t="s">
        <v>9</v>
      </c>
      <c r="F105" t="s">
        <v>121</v>
      </c>
      <c r="K105">
        <v>2</v>
      </c>
      <c r="S105" s="1">
        <f>SUM(G105:R105)</f>
        <v>2</v>
      </c>
    </row>
    <row r="106" spans="1:19" ht="14.25">
      <c r="A106">
        <v>102</v>
      </c>
      <c r="B106" s="1">
        <v>101</v>
      </c>
      <c r="C106" t="s">
        <v>160</v>
      </c>
      <c r="D106">
        <v>1970</v>
      </c>
      <c r="E106" t="s">
        <v>105</v>
      </c>
      <c r="F106" t="s">
        <v>121</v>
      </c>
      <c r="G106">
        <v>2</v>
      </c>
      <c r="S106" s="1">
        <f>SUM(G106:R106)</f>
        <v>2</v>
      </c>
    </row>
    <row r="107" spans="1:19" ht="14.25">
      <c r="A107">
        <v>103</v>
      </c>
      <c r="B107" s="1">
        <v>103</v>
      </c>
      <c r="C107" t="s">
        <v>24</v>
      </c>
      <c r="D107">
        <v>1989</v>
      </c>
      <c r="E107" t="s">
        <v>0</v>
      </c>
      <c r="F107" t="s">
        <v>121</v>
      </c>
      <c r="K107">
        <v>1</v>
      </c>
      <c r="S107" s="1">
        <f>SUM(G107:R107)</f>
        <v>1</v>
      </c>
    </row>
    <row r="108" spans="1:19" ht="14.25">
      <c r="A108">
        <v>104</v>
      </c>
      <c r="B108" s="1">
        <v>103</v>
      </c>
      <c r="C108" t="s">
        <v>211</v>
      </c>
      <c r="D108">
        <v>1972</v>
      </c>
      <c r="E108" t="s">
        <v>205</v>
      </c>
      <c r="F108" t="s">
        <v>121</v>
      </c>
      <c r="L108">
        <v>1</v>
      </c>
      <c r="S108" s="1">
        <f>SUM(G108:R108)</f>
        <v>1</v>
      </c>
    </row>
    <row r="109" spans="1:19" ht="14.25">
      <c r="A109">
        <v>105</v>
      </c>
      <c r="B109" s="1">
        <v>103</v>
      </c>
      <c r="C109" t="s">
        <v>262</v>
      </c>
      <c r="D109">
        <v>1990</v>
      </c>
      <c r="E109" t="s">
        <v>205</v>
      </c>
      <c r="F109" t="s">
        <v>121</v>
      </c>
      <c r="L109">
        <v>1</v>
      </c>
      <c r="S109" s="1">
        <f>SUM(G109:R109)</f>
        <v>1</v>
      </c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7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5.140625" style="0" customWidth="1"/>
    <col min="2" max="2" width="6.7109375" style="1" customWidth="1"/>
    <col min="3" max="3" width="19.57421875" style="0" customWidth="1"/>
    <col min="4" max="4" width="5.00390625" style="0" bestFit="1" customWidth="1"/>
    <col min="5" max="5" width="17.7109375" style="0" customWidth="1"/>
    <col min="6" max="6" width="3.7109375" style="0" customWidth="1"/>
    <col min="7" max="7" width="5.57421875" style="0" customWidth="1"/>
    <col min="8" max="8" width="6.57421875" style="0" customWidth="1"/>
    <col min="9" max="12" width="5.28125" style="0" customWidth="1"/>
    <col min="13" max="13" width="5.7109375" style="0" customWidth="1"/>
    <col min="14" max="14" width="5.57421875" style="0" customWidth="1"/>
    <col min="15" max="18" width="5.7109375" style="0" customWidth="1"/>
    <col min="19" max="19" width="6.57421875" style="1" customWidth="1"/>
  </cols>
  <sheetData>
    <row r="1" spans="1:24" ht="52.5" customHeight="1">
      <c r="A1" s="19" t="s">
        <v>360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5"/>
      <c r="U1" s="5"/>
      <c r="V1" s="5"/>
      <c r="W1" s="5"/>
      <c r="X1" s="6"/>
    </row>
    <row r="2" spans="1:24" ht="26.25">
      <c r="A2" s="19" t="s">
        <v>361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5"/>
      <c r="U2" s="5"/>
      <c r="V2" s="5"/>
      <c r="W2" s="5"/>
      <c r="X2" s="6"/>
    </row>
    <row r="3" spans="1:19" ht="14.25">
      <c r="A3" s="9" t="s">
        <v>362</v>
      </c>
      <c r="B3" s="9" t="s">
        <v>363</v>
      </c>
      <c r="C3" s="9" t="s">
        <v>364</v>
      </c>
      <c r="D3" s="9" t="s">
        <v>365</v>
      </c>
      <c r="E3" s="17" t="s">
        <v>371</v>
      </c>
      <c r="F3" s="7"/>
      <c r="G3" s="8" t="s">
        <v>368</v>
      </c>
      <c r="H3" s="8" t="s">
        <v>369</v>
      </c>
      <c r="I3" s="7" t="s">
        <v>168</v>
      </c>
      <c r="J3" s="7" t="s">
        <v>166</v>
      </c>
      <c r="K3" s="7" t="s">
        <v>193</v>
      </c>
      <c r="L3" s="7" t="s">
        <v>194</v>
      </c>
      <c r="M3" s="18">
        <v>39704</v>
      </c>
      <c r="N3" s="18">
        <v>39705</v>
      </c>
      <c r="O3" s="8">
        <v>39718</v>
      </c>
      <c r="P3" s="8">
        <v>39719</v>
      </c>
      <c r="Q3" s="8">
        <v>39725</v>
      </c>
      <c r="R3" s="8">
        <v>39726</v>
      </c>
      <c r="S3" s="9" t="s">
        <v>164</v>
      </c>
    </row>
    <row r="4" spans="1:19" ht="20.25">
      <c r="A4" s="14" t="s">
        <v>366</v>
      </c>
      <c r="B4" s="10"/>
      <c r="C4" s="10"/>
      <c r="D4" s="10"/>
      <c r="E4" s="10"/>
      <c r="F4" s="11"/>
      <c r="G4" s="12"/>
      <c r="H4" s="12"/>
      <c r="I4" s="11"/>
      <c r="J4" s="11"/>
      <c r="K4" s="11"/>
      <c r="L4" s="11"/>
      <c r="M4" s="11"/>
      <c r="N4" s="11"/>
      <c r="O4" s="12"/>
      <c r="P4" s="12"/>
      <c r="Q4" s="12"/>
      <c r="R4" s="12"/>
      <c r="S4" s="13"/>
    </row>
    <row r="5" spans="1:19" ht="14.25">
      <c r="A5">
        <v>1</v>
      </c>
      <c r="B5" s="1">
        <v>1</v>
      </c>
      <c r="C5" t="s">
        <v>7</v>
      </c>
      <c r="D5">
        <v>1975</v>
      </c>
      <c r="E5" t="s">
        <v>378</v>
      </c>
      <c r="F5" t="s">
        <v>127</v>
      </c>
      <c r="G5" s="22">
        <v>45</v>
      </c>
      <c r="H5">
        <v>100</v>
      </c>
      <c r="J5">
        <v>100</v>
      </c>
      <c r="K5">
        <v>45</v>
      </c>
      <c r="L5" s="21">
        <v>40</v>
      </c>
      <c r="O5">
        <v>80</v>
      </c>
      <c r="P5">
        <v>50</v>
      </c>
      <c r="Q5">
        <v>100</v>
      </c>
      <c r="R5">
        <v>100</v>
      </c>
      <c r="S5" s="1">
        <f>SUM(G5:R5)-L5</f>
        <v>620</v>
      </c>
    </row>
    <row r="6" spans="1:19" ht="14.25">
      <c r="A6">
        <v>2</v>
      </c>
      <c r="B6" s="1">
        <v>2</v>
      </c>
      <c r="C6" t="s">
        <v>5</v>
      </c>
      <c r="D6">
        <v>1976</v>
      </c>
      <c r="E6" t="s">
        <v>379</v>
      </c>
      <c r="F6" t="s">
        <v>127</v>
      </c>
      <c r="G6">
        <v>50</v>
      </c>
      <c r="H6">
        <v>60</v>
      </c>
      <c r="J6">
        <v>50</v>
      </c>
      <c r="K6">
        <v>100</v>
      </c>
      <c r="L6" s="21">
        <v>26</v>
      </c>
      <c r="O6">
        <v>60</v>
      </c>
      <c r="P6">
        <v>45</v>
      </c>
      <c r="Q6">
        <v>80</v>
      </c>
      <c r="R6">
        <v>80</v>
      </c>
      <c r="S6" s="1">
        <f>SUM(G6:R6)-L6</f>
        <v>525</v>
      </c>
    </row>
    <row r="7" spans="1:19" ht="14.25">
      <c r="A7">
        <v>3</v>
      </c>
      <c r="B7" s="1">
        <v>3</v>
      </c>
      <c r="C7" t="s">
        <v>130</v>
      </c>
      <c r="D7">
        <v>1977</v>
      </c>
      <c r="E7" t="s">
        <v>380</v>
      </c>
      <c r="F7" t="s">
        <v>127</v>
      </c>
      <c r="G7">
        <v>100</v>
      </c>
      <c r="I7">
        <v>45</v>
      </c>
      <c r="K7" s="21">
        <v>18</v>
      </c>
      <c r="L7">
        <v>22</v>
      </c>
      <c r="M7">
        <v>100</v>
      </c>
      <c r="N7">
        <v>100</v>
      </c>
      <c r="O7">
        <v>40</v>
      </c>
      <c r="P7" s="21">
        <v>15</v>
      </c>
      <c r="Q7">
        <v>45</v>
      </c>
      <c r="R7">
        <v>32</v>
      </c>
      <c r="S7" s="1">
        <f>SUM(G7:R7)-K7-P7</f>
        <v>484</v>
      </c>
    </row>
    <row r="8" spans="1:19" ht="14.25">
      <c r="A8">
        <v>4</v>
      </c>
      <c r="B8" s="1">
        <v>4</v>
      </c>
      <c r="C8" t="s">
        <v>2</v>
      </c>
      <c r="D8">
        <v>1988</v>
      </c>
      <c r="E8" t="s">
        <v>3</v>
      </c>
      <c r="F8" t="s">
        <v>127</v>
      </c>
      <c r="G8" s="21">
        <v>32</v>
      </c>
      <c r="H8">
        <v>50</v>
      </c>
      <c r="I8">
        <v>80</v>
      </c>
      <c r="J8">
        <v>60</v>
      </c>
      <c r="K8">
        <v>80</v>
      </c>
      <c r="O8">
        <v>50</v>
      </c>
      <c r="P8">
        <v>60</v>
      </c>
      <c r="Q8">
        <v>40</v>
      </c>
      <c r="R8">
        <v>40</v>
      </c>
      <c r="S8" s="1">
        <f>SUM(H8:R8)</f>
        <v>460</v>
      </c>
    </row>
    <row r="9" spans="1:19" ht="14.25">
      <c r="A9">
        <v>5</v>
      </c>
      <c r="B9" s="1">
        <v>5</v>
      </c>
      <c r="C9" t="s">
        <v>96</v>
      </c>
      <c r="D9">
        <v>1971</v>
      </c>
      <c r="E9" t="s">
        <v>95</v>
      </c>
      <c r="F9" t="s">
        <v>127</v>
      </c>
      <c r="H9">
        <v>80</v>
      </c>
      <c r="J9">
        <v>80</v>
      </c>
      <c r="K9">
        <v>40</v>
      </c>
      <c r="L9">
        <v>24</v>
      </c>
      <c r="O9">
        <v>100</v>
      </c>
      <c r="P9">
        <v>80</v>
      </c>
      <c r="S9" s="1">
        <f aca="true" t="shared" si="0" ref="S9:S49">SUM(G9:R9)</f>
        <v>404</v>
      </c>
    </row>
    <row r="10" spans="1:19" ht="14.25">
      <c r="A10">
        <v>6</v>
      </c>
      <c r="B10" s="1">
        <v>6</v>
      </c>
      <c r="C10" t="s">
        <v>4</v>
      </c>
      <c r="D10">
        <v>1987</v>
      </c>
      <c r="E10" t="s">
        <v>170</v>
      </c>
      <c r="F10" t="s">
        <v>127</v>
      </c>
      <c r="G10" s="21">
        <v>20</v>
      </c>
      <c r="H10">
        <v>45</v>
      </c>
      <c r="I10">
        <v>36</v>
      </c>
      <c r="J10">
        <v>45</v>
      </c>
      <c r="K10">
        <v>50</v>
      </c>
      <c r="L10" s="21">
        <v>15</v>
      </c>
      <c r="O10">
        <v>45</v>
      </c>
      <c r="P10">
        <v>36</v>
      </c>
      <c r="Q10">
        <v>50</v>
      </c>
      <c r="R10">
        <v>60</v>
      </c>
      <c r="S10" s="1">
        <f>SUM(H10:R10)-L10</f>
        <v>367</v>
      </c>
    </row>
    <row r="11" spans="1:19" ht="14.25">
      <c r="A11">
        <v>7</v>
      </c>
      <c r="B11" s="1">
        <v>7</v>
      </c>
      <c r="C11" t="s">
        <v>8</v>
      </c>
      <c r="D11">
        <v>1981</v>
      </c>
      <c r="E11" t="s">
        <v>381</v>
      </c>
      <c r="F11" t="s">
        <v>127</v>
      </c>
      <c r="G11">
        <v>40</v>
      </c>
      <c r="H11">
        <v>36</v>
      </c>
      <c r="I11">
        <v>100</v>
      </c>
      <c r="J11">
        <v>24</v>
      </c>
      <c r="K11">
        <v>32</v>
      </c>
      <c r="L11">
        <v>60</v>
      </c>
      <c r="S11" s="1">
        <f t="shared" si="0"/>
        <v>292</v>
      </c>
    </row>
    <row r="12" spans="1:19" ht="14.25">
      <c r="A12">
        <v>8</v>
      </c>
      <c r="B12" s="1">
        <v>8</v>
      </c>
      <c r="C12" t="s">
        <v>16</v>
      </c>
      <c r="D12">
        <v>1987</v>
      </c>
      <c r="E12" t="s">
        <v>0</v>
      </c>
      <c r="F12" t="s">
        <v>127</v>
      </c>
      <c r="G12">
        <v>36</v>
      </c>
      <c r="H12">
        <v>36</v>
      </c>
      <c r="I12">
        <v>20</v>
      </c>
      <c r="J12">
        <v>32</v>
      </c>
      <c r="K12">
        <v>20</v>
      </c>
      <c r="L12" s="21">
        <v>13</v>
      </c>
      <c r="P12">
        <v>29</v>
      </c>
      <c r="Q12">
        <v>60</v>
      </c>
      <c r="R12">
        <v>45</v>
      </c>
      <c r="S12" s="1">
        <f>SUM(G12:R12)-L12</f>
        <v>278</v>
      </c>
    </row>
    <row r="13" spans="1:19" ht="14.25">
      <c r="A13">
        <v>9</v>
      </c>
      <c r="B13" s="1">
        <v>9</v>
      </c>
      <c r="C13" t="s">
        <v>6</v>
      </c>
      <c r="D13">
        <v>1974</v>
      </c>
      <c r="E13" t="s">
        <v>0</v>
      </c>
      <c r="F13" t="s">
        <v>127</v>
      </c>
      <c r="G13" s="21">
        <v>14</v>
      </c>
      <c r="H13">
        <v>40</v>
      </c>
      <c r="I13">
        <v>29</v>
      </c>
      <c r="J13">
        <v>36</v>
      </c>
      <c r="K13">
        <v>29</v>
      </c>
      <c r="L13">
        <v>11</v>
      </c>
      <c r="P13">
        <v>40</v>
      </c>
      <c r="Q13">
        <v>36</v>
      </c>
      <c r="R13">
        <v>50</v>
      </c>
      <c r="S13" s="1">
        <f>SUM(H13:R13)</f>
        <v>271</v>
      </c>
    </row>
    <row r="14" spans="1:19" ht="14.25">
      <c r="A14">
        <v>10</v>
      </c>
      <c r="B14" s="1">
        <v>10</v>
      </c>
      <c r="C14" t="s">
        <v>131</v>
      </c>
      <c r="D14">
        <v>1982</v>
      </c>
      <c r="E14" t="s">
        <v>0</v>
      </c>
      <c r="F14" t="s">
        <v>127</v>
      </c>
      <c r="G14">
        <v>80</v>
      </c>
      <c r="I14">
        <v>40</v>
      </c>
      <c r="L14">
        <v>45</v>
      </c>
      <c r="S14" s="1">
        <f t="shared" si="0"/>
        <v>165</v>
      </c>
    </row>
    <row r="15" spans="1:19" ht="14.25">
      <c r="A15">
        <v>11</v>
      </c>
      <c r="B15" s="1">
        <v>11</v>
      </c>
      <c r="C15" t="s">
        <v>132</v>
      </c>
      <c r="D15">
        <v>1980</v>
      </c>
      <c r="E15" t="s">
        <v>0</v>
      </c>
      <c r="F15" t="s">
        <v>127</v>
      </c>
      <c r="G15">
        <v>60</v>
      </c>
      <c r="I15">
        <v>60</v>
      </c>
      <c r="L15">
        <v>36</v>
      </c>
      <c r="S15" s="1">
        <f t="shared" si="0"/>
        <v>156</v>
      </c>
    </row>
    <row r="16" spans="1:19" ht="14.25">
      <c r="A16">
        <v>12</v>
      </c>
      <c r="B16" s="1">
        <v>12</v>
      </c>
      <c r="C16" t="s">
        <v>15</v>
      </c>
      <c r="D16">
        <v>1987</v>
      </c>
      <c r="E16" t="s">
        <v>13</v>
      </c>
      <c r="F16" t="s">
        <v>127</v>
      </c>
      <c r="G16">
        <v>16</v>
      </c>
      <c r="H16">
        <v>29</v>
      </c>
      <c r="I16">
        <v>26</v>
      </c>
      <c r="J16">
        <v>40</v>
      </c>
      <c r="K16">
        <v>16</v>
      </c>
      <c r="L16">
        <v>29</v>
      </c>
      <c r="S16" s="1">
        <f t="shared" si="0"/>
        <v>156</v>
      </c>
    </row>
    <row r="17" spans="1:19" ht="14.25">
      <c r="A17">
        <v>13</v>
      </c>
      <c r="B17" s="1">
        <v>13</v>
      </c>
      <c r="C17" t="s">
        <v>134</v>
      </c>
      <c r="D17">
        <v>1983</v>
      </c>
      <c r="E17" t="s">
        <v>170</v>
      </c>
      <c r="F17" t="s">
        <v>127</v>
      </c>
      <c r="G17">
        <v>24</v>
      </c>
      <c r="I17">
        <v>32</v>
      </c>
      <c r="P17">
        <v>100</v>
      </c>
      <c r="S17" s="1">
        <f t="shared" si="0"/>
        <v>156</v>
      </c>
    </row>
    <row r="18" spans="1:19" ht="14.25">
      <c r="A18">
        <v>14</v>
      </c>
      <c r="B18" s="1">
        <v>14</v>
      </c>
      <c r="C18" t="s">
        <v>171</v>
      </c>
      <c r="D18">
        <v>1988</v>
      </c>
      <c r="E18" t="s">
        <v>128</v>
      </c>
      <c r="F18" t="s">
        <v>127</v>
      </c>
      <c r="I18">
        <v>22</v>
      </c>
      <c r="J18">
        <v>22</v>
      </c>
      <c r="K18">
        <v>5</v>
      </c>
      <c r="L18">
        <v>5</v>
      </c>
      <c r="N18">
        <v>80</v>
      </c>
      <c r="S18" s="1">
        <f>SUM(G18:R18)</f>
        <v>134</v>
      </c>
    </row>
    <row r="19" spans="1:19" ht="14.25">
      <c r="A19">
        <v>15</v>
      </c>
      <c r="B19" s="1">
        <v>15</v>
      </c>
      <c r="C19" t="s">
        <v>97</v>
      </c>
      <c r="D19">
        <v>1982</v>
      </c>
      <c r="E19" t="s">
        <v>192</v>
      </c>
      <c r="F19" t="s">
        <v>127</v>
      </c>
      <c r="G19">
        <v>15</v>
      </c>
      <c r="H19">
        <v>26</v>
      </c>
      <c r="I19">
        <v>24</v>
      </c>
      <c r="J19">
        <v>26</v>
      </c>
      <c r="P19">
        <v>18</v>
      </c>
      <c r="S19" s="1">
        <f t="shared" si="0"/>
        <v>109</v>
      </c>
    </row>
    <row r="20" spans="1:19" ht="14.25">
      <c r="A20">
        <v>16</v>
      </c>
      <c r="B20" s="1">
        <v>16</v>
      </c>
      <c r="C20" t="s">
        <v>72</v>
      </c>
      <c r="D20">
        <v>1993</v>
      </c>
      <c r="E20" t="s">
        <v>204</v>
      </c>
      <c r="F20" t="s">
        <v>127</v>
      </c>
      <c r="K20">
        <v>26</v>
      </c>
      <c r="L20">
        <v>80</v>
      </c>
      <c r="S20" s="1">
        <f>SUM(G20:R20)</f>
        <v>106</v>
      </c>
    </row>
    <row r="21" spans="1:19" ht="14.25">
      <c r="A21">
        <v>17</v>
      </c>
      <c r="B21" s="1">
        <v>17</v>
      </c>
      <c r="C21" t="s">
        <v>201</v>
      </c>
      <c r="D21">
        <v>1988</v>
      </c>
      <c r="E21" t="s">
        <v>9</v>
      </c>
      <c r="F21" t="s">
        <v>127</v>
      </c>
      <c r="L21">
        <v>100</v>
      </c>
      <c r="S21" s="1">
        <f t="shared" si="0"/>
        <v>100</v>
      </c>
    </row>
    <row r="22" spans="1:19" ht="14.25">
      <c r="A22">
        <v>18</v>
      </c>
      <c r="B22" s="1">
        <v>18</v>
      </c>
      <c r="C22" t="s">
        <v>169</v>
      </c>
      <c r="D22">
        <v>1978</v>
      </c>
      <c r="E22" t="s">
        <v>178</v>
      </c>
      <c r="F22" t="s">
        <v>127</v>
      </c>
      <c r="I22">
        <v>50</v>
      </c>
      <c r="J22">
        <v>29</v>
      </c>
      <c r="S22" s="1">
        <f>SUM(G22:R22)</f>
        <v>79</v>
      </c>
    </row>
    <row r="23" spans="1:19" ht="14.25">
      <c r="A23">
        <v>19</v>
      </c>
      <c r="B23" s="1">
        <v>19</v>
      </c>
      <c r="C23" t="s">
        <v>195</v>
      </c>
      <c r="D23">
        <v>1986</v>
      </c>
      <c r="E23" t="s">
        <v>36</v>
      </c>
      <c r="F23" t="s">
        <v>127</v>
      </c>
      <c r="K23">
        <v>60</v>
      </c>
      <c r="L23">
        <v>16</v>
      </c>
      <c r="S23" s="1">
        <f t="shared" si="0"/>
        <v>76</v>
      </c>
    </row>
    <row r="24" spans="1:19" ht="14.25">
      <c r="A24">
        <v>20</v>
      </c>
      <c r="B24" s="1">
        <v>20</v>
      </c>
      <c r="C24" t="s">
        <v>319</v>
      </c>
      <c r="D24">
        <v>1986</v>
      </c>
      <c r="E24" t="s">
        <v>105</v>
      </c>
      <c r="F24" t="s">
        <v>127</v>
      </c>
      <c r="Q24">
        <v>32</v>
      </c>
      <c r="R24">
        <v>36</v>
      </c>
      <c r="S24" s="1">
        <f>SUM(G24:R24)</f>
        <v>68</v>
      </c>
    </row>
    <row r="25" spans="1:19" ht="14.25">
      <c r="A25">
        <v>21</v>
      </c>
      <c r="B25" s="1">
        <v>21</v>
      </c>
      <c r="C25" t="s">
        <v>14</v>
      </c>
      <c r="D25">
        <v>1983</v>
      </c>
      <c r="E25" t="s">
        <v>81</v>
      </c>
      <c r="F25" t="s">
        <v>127</v>
      </c>
      <c r="G25">
        <v>12</v>
      </c>
      <c r="H25">
        <v>20</v>
      </c>
      <c r="K25">
        <v>6</v>
      </c>
      <c r="L25">
        <v>2</v>
      </c>
      <c r="P25">
        <v>20</v>
      </c>
      <c r="S25" s="1">
        <f t="shared" si="0"/>
        <v>60</v>
      </c>
    </row>
    <row r="26" spans="1:19" ht="14.25">
      <c r="A26">
        <v>22</v>
      </c>
      <c r="B26" s="1">
        <v>22</v>
      </c>
      <c r="C26" t="s">
        <v>70</v>
      </c>
      <c r="D26">
        <v>1992</v>
      </c>
      <c r="E26" t="s">
        <v>204</v>
      </c>
      <c r="F26" t="s">
        <v>127</v>
      </c>
      <c r="K26">
        <v>8</v>
      </c>
      <c r="L26">
        <v>50</v>
      </c>
      <c r="S26" s="1">
        <f>SUM(G26:R26)</f>
        <v>58</v>
      </c>
    </row>
    <row r="27" spans="1:19" ht="14.25">
      <c r="A27">
        <v>23</v>
      </c>
      <c r="B27" s="1">
        <v>23</v>
      </c>
      <c r="C27" t="s">
        <v>197</v>
      </c>
      <c r="D27">
        <v>1984</v>
      </c>
      <c r="E27" t="s">
        <v>196</v>
      </c>
      <c r="F27" t="s">
        <v>127</v>
      </c>
      <c r="K27">
        <v>36</v>
      </c>
      <c r="L27">
        <v>20</v>
      </c>
      <c r="S27" s="1">
        <f t="shared" si="0"/>
        <v>56</v>
      </c>
    </row>
    <row r="28" spans="1:19" ht="14.25">
      <c r="A28">
        <v>24</v>
      </c>
      <c r="B28" s="1">
        <v>24</v>
      </c>
      <c r="C28" t="s">
        <v>10</v>
      </c>
      <c r="D28">
        <v>1974</v>
      </c>
      <c r="E28" t="s">
        <v>382</v>
      </c>
      <c r="F28" t="s">
        <v>127</v>
      </c>
      <c r="G28">
        <v>29</v>
      </c>
      <c r="H28">
        <v>24</v>
      </c>
      <c r="S28" s="1">
        <f t="shared" si="0"/>
        <v>53</v>
      </c>
    </row>
    <row r="29" spans="1:19" ht="14.25">
      <c r="A29">
        <v>25</v>
      </c>
      <c r="B29" s="1">
        <v>25</v>
      </c>
      <c r="C29" t="s">
        <v>12</v>
      </c>
      <c r="E29" t="s">
        <v>13</v>
      </c>
      <c r="F29" t="s">
        <v>127</v>
      </c>
      <c r="G29">
        <v>13</v>
      </c>
      <c r="H29">
        <v>22</v>
      </c>
      <c r="S29" s="1">
        <f>SUM(G29:R29)</f>
        <v>35</v>
      </c>
    </row>
    <row r="30" spans="1:19" ht="14.25">
      <c r="A30">
        <v>26</v>
      </c>
      <c r="B30" s="1">
        <v>26</v>
      </c>
      <c r="C30" t="s">
        <v>202</v>
      </c>
      <c r="D30">
        <v>1986</v>
      </c>
      <c r="E30" t="s">
        <v>196</v>
      </c>
      <c r="F30" t="s">
        <v>127</v>
      </c>
      <c r="L30">
        <v>32</v>
      </c>
      <c r="S30" s="1">
        <f t="shared" si="0"/>
        <v>32</v>
      </c>
    </row>
    <row r="31" spans="1:19" ht="14.25">
      <c r="A31">
        <v>27</v>
      </c>
      <c r="B31" s="1">
        <v>27</v>
      </c>
      <c r="C31" t="s">
        <v>278</v>
      </c>
      <c r="D31">
        <v>1988</v>
      </c>
      <c r="E31" t="s">
        <v>279</v>
      </c>
      <c r="F31" t="s">
        <v>127</v>
      </c>
      <c r="P31">
        <v>32</v>
      </c>
      <c r="S31" s="1">
        <f>SUM(G31:R31)</f>
        <v>32</v>
      </c>
    </row>
    <row r="32" spans="1:19" ht="14.25">
      <c r="A32">
        <v>28</v>
      </c>
      <c r="B32" s="1">
        <v>28</v>
      </c>
      <c r="C32" t="s">
        <v>198</v>
      </c>
      <c r="D32">
        <v>1987</v>
      </c>
      <c r="E32" t="s">
        <v>196</v>
      </c>
      <c r="F32" t="s">
        <v>127</v>
      </c>
      <c r="K32">
        <v>24</v>
      </c>
      <c r="L32">
        <v>7</v>
      </c>
      <c r="S32" s="1">
        <f t="shared" si="0"/>
        <v>31</v>
      </c>
    </row>
    <row r="33" spans="1:19" ht="14.25">
      <c r="A33">
        <v>29</v>
      </c>
      <c r="B33" s="1">
        <v>29</v>
      </c>
      <c r="C33" t="s">
        <v>199</v>
      </c>
      <c r="D33">
        <v>1988</v>
      </c>
      <c r="E33" t="s">
        <v>196</v>
      </c>
      <c r="F33" t="s">
        <v>127</v>
      </c>
      <c r="K33">
        <v>22</v>
      </c>
      <c r="L33">
        <v>9</v>
      </c>
      <c r="S33" s="1">
        <f>SUM(G33:R33)</f>
        <v>31</v>
      </c>
    </row>
    <row r="34" spans="1:19" ht="14.25">
      <c r="A34">
        <v>30</v>
      </c>
      <c r="B34" s="1">
        <v>30</v>
      </c>
      <c r="C34" t="s">
        <v>258</v>
      </c>
      <c r="D34">
        <v>1991</v>
      </c>
      <c r="E34" t="s">
        <v>9</v>
      </c>
      <c r="F34" t="s">
        <v>127</v>
      </c>
      <c r="K34">
        <v>12</v>
      </c>
      <c r="L34">
        <v>18</v>
      </c>
      <c r="S34" s="1">
        <f>SUM(G34:R34)</f>
        <v>30</v>
      </c>
    </row>
    <row r="35" spans="1:19" ht="14.25">
      <c r="A35">
        <v>31</v>
      </c>
      <c r="B35" s="1">
        <v>31</v>
      </c>
      <c r="C35" t="s">
        <v>320</v>
      </c>
      <c r="D35">
        <v>1985</v>
      </c>
      <c r="E35" t="s">
        <v>321</v>
      </c>
      <c r="F35" t="s">
        <v>127</v>
      </c>
      <c r="Q35">
        <v>29</v>
      </c>
      <c r="S35" s="1">
        <f t="shared" si="0"/>
        <v>29</v>
      </c>
    </row>
    <row r="36" spans="1:19" ht="14.25">
      <c r="A36">
        <v>32</v>
      </c>
      <c r="B36" s="1">
        <v>32</v>
      </c>
      <c r="C36" t="s">
        <v>74</v>
      </c>
      <c r="D36">
        <v>1990</v>
      </c>
      <c r="E36" t="s">
        <v>36</v>
      </c>
      <c r="F36" t="s">
        <v>127</v>
      </c>
      <c r="K36">
        <v>15</v>
      </c>
      <c r="L36">
        <v>12</v>
      </c>
      <c r="S36" s="1">
        <f>SUM(G36:R36)</f>
        <v>27</v>
      </c>
    </row>
    <row r="37" spans="1:19" ht="14.25">
      <c r="A37">
        <v>33</v>
      </c>
      <c r="B37" s="1">
        <v>33</v>
      </c>
      <c r="C37" t="s">
        <v>133</v>
      </c>
      <c r="D37">
        <v>1987</v>
      </c>
      <c r="E37" t="s">
        <v>1</v>
      </c>
      <c r="F37" t="s">
        <v>127</v>
      </c>
      <c r="G37">
        <v>26</v>
      </c>
      <c r="S37" s="1">
        <f t="shared" si="0"/>
        <v>26</v>
      </c>
    </row>
    <row r="38" spans="1:19" ht="14.25">
      <c r="A38">
        <v>34</v>
      </c>
      <c r="B38" s="1">
        <v>33</v>
      </c>
      <c r="C38" t="s">
        <v>280</v>
      </c>
      <c r="D38">
        <v>1974</v>
      </c>
      <c r="E38" t="s">
        <v>170</v>
      </c>
      <c r="F38" t="s">
        <v>127</v>
      </c>
      <c r="P38">
        <v>26</v>
      </c>
      <c r="S38" s="1">
        <f t="shared" si="0"/>
        <v>26</v>
      </c>
    </row>
    <row r="39" spans="1:19" ht="14.25">
      <c r="A39">
        <v>35</v>
      </c>
      <c r="B39" s="1">
        <v>35</v>
      </c>
      <c r="C39" t="s">
        <v>259</v>
      </c>
      <c r="D39">
        <v>1992</v>
      </c>
      <c r="E39" t="s">
        <v>204</v>
      </c>
      <c r="F39" t="s">
        <v>127</v>
      </c>
      <c r="K39">
        <v>11</v>
      </c>
      <c r="L39">
        <v>14</v>
      </c>
      <c r="S39" s="1">
        <f>SUM(G39:R39)</f>
        <v>25</v>
      </c>
    </row>
    <row r="40" spans="1:19" ht="14.25">
      <c r="A40">
        <v>36</v>
      </c>
      <c r="B40" s="1">
        <v>36</v>
      </c>
      <c r="C40" t="s">
        <v>135</v>
      </c>
      <c r="D40">
        <v>1985</v>
      </c>
      <c r="E40" t="s">
        <v>9</v>
      </c>
      <c r="F40" t="s">
        <v>127</v>
      </c>
      <c r="G40">
        <v>22</v>
      </c>
      <c r="S40" s="1">
        <f t="shared" si="0"/>
        <v>22</v>
      </c>
    </row>
    <row r="41" spans="1:19" ht="14.25">
      <c r="A41">
        <v>37</v>
      </c>
      <c r="B41" s="1">
        <v>37</v>
      </c>
      <c r="C41" t="s">
        <v>257</v>
      </c>
      <c r="D41">
        <v>1981</v>
      </c>
      <c r="E41" t="s">
        <v>196</v>
      </c>
      <c r="F41" t="s">
        <v>127</v>
      </c>
      <c r="K41">
        <v>13</v>
      </c>
      <c r="L41">
        <v>8</v>
      </c>
      <c r="S41" s="1">
        <f>SUM(G41:R41)</f>
        <v>21</v>
      </c>
    </row>
    <row r="42" spans="1:19" ht="14.25">
      <c r="A42">
        <v>38</v>
      </c>
      <c r="B42" s="1">
        <v>38</v>
      </c>
      <c r="C42" t="s">
        <v>422</v>
      </c>
      <c r="D42">
        <v>1992</v>
      </c>
      <c r="E42" t="s">
        <v>9</v>
      </c>
      <c r="F42" t="s">
        <v>127</v>
      </c>
      <c r="K42">
        <v>9</v>
      </c>
      <c r="L42">
        <v>10</v>
      </c>
      <c r="S42" s="1">
        <f>SUM(G42:R42)</f>
        <v>19</v>
      </c>
    </row>
    <row r="43" spans="1:19" ht="14.25">
      <c r="A43">
        <v>39</v>
      </c>
      <c r="B43" s="1">
        <v>39</v>
      </c>
      <c r="C43" t="s">
        <v>136</v>
      </c>
      <c r="D43">
        <v>1988</v>
      </c>
      <c r="E43" t="s">
        <v>383</v>
      </c>
      <c r="F43" t="s">
        <v>127</v>
      </c>
      <c r="G43">
        <v>18</v>
      </c>
      <c r="S43" s="1">
        <f t="shared" si="0"/>
        <v>18</v>
      </c>
    </row>
    <row r="44" spans="1:19" ht="14.25">
      <c r="A44">
        <v>40</v>
      </c>
      <c r="B44" s="1">
        <v>40</v>
      </c>
      <c r="C44" t="s">
        <v>281</v>
      </c>
      <c r="D44">
        <v>1977</v>
      </c>
      <c r="E44" t="s">
        <v>170</v>
      </c>
      <c r="F44" t="s">
        <v>127</v>
      </c>
      <c r="P44">
        <v>16</v>
      </c>
      <c r="S44" s="1">
        <f t="shared" si="0"/>
        <v>16</v>
      </c>
    </row>
    <row r="45" spans="1:19" ht="14.25">
      <c r="A45">
        <v>41</v>
      </c>
      <c r="B45" s="1">
        <v>41</v>
      </c>
      <c r="C45" t="s">
        <v>244</v>
      </c>
      <c r="D45">
        <v>1990</v>
      </c>
      <c r="E45" t="s">
        <v>0</v>
      </c>
      <c r="F45" t="s">
        <v>127</v>
      </c>
      <c r="K45">
        <v>14</v>
      </c>
      <c r="S45" s="1">
        <f t="shared" si="0"/>
        <v>14</v>
      </c>
    </row>
    <row r="46" spans="1:19" ht="14.25">
      <c r="A46">
        <v>42</v>
      </c>
      <c r="B46" s="1">
        <v>42</v>
      </c>
      <c r="C46" t="s">
        <v>282</v>
      </c>
      <c r="D46">
        <v>1948</v>
      </c>
      <c r="E46" t="s">
        <v>384</v>
      </c>
      <c r="F46" t="s">
        <v>127</v>
      </c>
      <c r="P46">
        <v>14</v>
      </c>
      <c r="S46" s="1">
        <f t="shared" si="0"/>
        <v>14</v>
      </c>
    </row>
    <row r="47" spans="1:19" ht="14.25">
      <c r="A47">
        <v>43</v>
      </c>
      <c r="B47" s="1">
        <v>43</v>
      </c>
      <c r="C47" t="s">
        <v>260</v>
      </c>
      <c r="D47">
        <v>1992</v>
      </c>
      <c r="E47" t="s">
        <v>9</v>
      </c>
      <c r="F47" t="s">
        <v>127</v>
      </c>
      <c r="K47">
        <v>10</v>
      </c>
      <c r="L47">
        <v>3</v>
      </c>
      <c r="S47" s="1">
        <f>SUM(G47:R47)</f>
        <v>13</v>
      </c>
    </row>
    <row r="48" spans="1:19" ht="14.25">
      <c r="A48">
        <v>44</v>
      </c>
      <c r="B48" s="1">
        <v>44</v>
      </c>
      <c r="C48" t="s">
        <v>200</v>
      </c>
      <c r="D48">
        <v>1988</v>
      </c>
      <c r="E48" t="s">
        <v>196</v>
      </c>
      <c r="F48" t="s">
        <v>127</v>
      </c>
      <c r="K48">
        <v>7</v>
      </c>
      <c r="L48">
        <v>4</v>
      </c>
      <c r="S48" s="1">
        <f>SUM(G48:R48)</f>
        <v>11</v>
      </c>
    </row>
    <row r="49" spans="1:19" ht="14.25">
      <c r="A49">
        <v>45</v>
      </c>
      <c r="B49" s="1">
        <v>45</v>
      </c>
      <c r="C49" t="s">
        <v>203</v>
      </c>
      <c r="D49">
        <v>1980</v>
      </c>
      <c r="E49" t="s">
        <v>385</v>
      </c>
      <c r="F49" t="s">
        <v>127</v>
      </c>
      <c r="L49">
        <v>6</v>
      </c>
      <c r="S49" s="1">
        <f t="shared" si="0"/>
        <v>6</v>
      </c>
    </row>
    <row r="56" spans="2:19" ht="14.25">
      <c r="B56"/>
      <c r="S56"/>
    </row>
    <row r="57" spans="2:19" ht="14.25">
      <c r="B57"/>
      <c r="S57"/>
    </row>
    <row r="58" spans="2:19" ht="14.25">
      <c r="B58"/>
      <c r="S58"/>
    </row>
    <row r="59" spans="2:19" ht="14.25">
      <c r="B59"/>
      <c r="S59"/>
    </row>
    <row r="60" spans="2:19" ht="14.25">
      <c r="B60"/>
      <c r="S60"/>
    </row>
    <row r="61" spans="2:19" ht="14.25">
      <c r="B61"/>
      <c r="S61"/>
    </row>
    <row r="62" spans="2:19" ht="14.25">
      <c r="B62"/>
      <c r="S62"/>
    </row>
    <row r="63" spans="2:19" ht="14.25">
      <c r="B63"/>
      <c r="S63"/>
    </row>
    <row r="64" spans="2:19" ht="14.25">
      <c r="B64"/>
      <c r="S64"/>
    </row>
    <row r="65" spans="2:19" ht="14.25">
      <c r="B65"/>
      <c r="S65"/>
    </row>
    <row r="66" spans="2:19" ht="14.25">
      <c r="B66"/>
      <c r="S66"/>
    </row>
    <row r="67" spans="2:19" ht="14.25">
      <c r="B67"/>
      <c r="S67"/>
    </row>
    <row r="68" spans="2:19" ht="14.25">
      <c r="B68"/>
      <c r="S68"/>
    </row>
    <row r="69" spans="2:19" ht="14.25">
      <c r="B69"/>
      <c r="S69"/>
    </row>
    <row r="70" spans="2:19" ht="14.25">
      <c r="B70"/>
      <c r="S70"/>
    </row>
    <row r="71" spans="2:19" ht="14.25">
      <c r="B71"/>
      <c r="S71"/>
    </row>
    <row r="72" spans="2:19" ht="14.25">
      <c r="B72"/>
      <c r="S72"/>
    </row>
    <row r="73" spans="2:19" ht="14.25">
      <c r="B73"/>
      <c r="S73"/>
    </row>
    <row r="74" spans="2:19" ht="14.25">
      <c r="B74"/>
      <c r="S74"/>
    </row>
    <row r="75" spans="2:19" ht="14.25">
      <c r="B75"/>
      <c r="S75"/>
    </row>
    <row r="76" spans="2:19" ht="14.25">
      <c r="B76"/>
      <c r="S76"/>
    </row>
    <row r="77" spans="2:19" ht="14.25">
      <c r="B77"/>
      <c r="S77"/>
    </row>
    <row r="78" spans="2:19" ht="14.25">
      <c r="B78"/>
      <c r="S78"/>
    </row>
    <row r="79" spans="2:19" ht="14.25">
      <c r="B79"/>
      <c r="S79"/>
    </row>
    <row r="80" spans="2:19" ht="14.25">
      <c r="B80"/>
      <c r="S80"/>
    </row>
    <row r="81" spans="2:19" ht="14.25">
      <c r="B81"/>
      <c r="S81"/>
    </row>
    <row r="82" spans="2:19" ht="14.25">
      <c r="B82"/>
      <c r="S82"/>
    </row>
    <row r="83" spans="2:19" ht="14.25">
      <c r="B83"/>
      <c r="S83"/>
    </row>
    <row r="84" spans="2:19" ht="14.25">
      <c r="B84"/>
      <c r="S84"/>
    </row>
    <row r="85" spans="2:19" ht="14.25">
      <c r="B85"/>
      <c r="S85"/>
    </row>
    <row r="86" spans="2:19" ht="14.25">
      <c r="B86"/>
      <c r="S86"/>
    </row>
    <row r="87" spans="2:19" ht="14.25">
      <c r="B87"/>
      <c r="S87"/>
    </row>
    <row r="88" spans="2:19" ht="14.25">
      <c r="B88"/>
      <c r="S88"/>
    </row>
    <row r="89" spans="2:19" ht="14.25">
      <c r="B89"/>
      <c r="S89"/>
    </row>
    <row r="90" spans="2:19" ht="14.25">
      <c r="B90"/>
      <c r="S90"/>
    </row>
    <row r="91" spans="2:19" ht="14.25">
      <c r="B91"/>
      <c r="S91"/>
    </row>
    <row r="92" spans="2:19" ht="14.25">
      <c r="B92"/>
      <c r="S92"/>
    </row>
    <row r="93" spans="2:19" ht="14.25">
      <c r="B93"/>
      <c r="S93"/>
    </row>
    <row r="94" spans="2:19" ht="14.25">
      <c r="B94"/>
      <c r="S94"/>
    </row>
    <row r="95" spans="2:19" ht="14.25">
      <c r="B95"/>
      <c r="S95"/>
    </row>
    <row r="96" spans="2:19" ht="14.25">
      <c r="B96"/>
      <c r="S96"/>
    </row>
    <row r="97" spans="2:19" ht="14.25">
      <c r="B97"/>
      <c r="S97"/>
    </row>
    <row r="98" spans="2:19" ht="14.25">
      <c r="B98"/>
      <c r="S98"/>
    </row>
    <row r="99" spans="2:19" ht="14.25">
      <c r="B99"/>
      <c r="S99"/>
    </row>
    <row r="100" spans="2:19" ht="14.25">
      <c r="B100"/>
      <c r="S100"/>
    </row>
    <row r="101" spans="2:19" ht="14.25">
      <c r="B101"/>
      <c r="S101"/>
    </row>
    <row r="102" spans="2:19" ht="14.25">
      <c r="B102"/>
      <c r="S102"/>
    </row>
    <row r="103" spans="2:19" ht="14.25">
      <c r="B103"/>
      <c r="S103"/>
    </row>
    <row r="104" spans="2:19" ht="14.25">
      <c r="B104"/>
      <c r="S104"/>
    </row>
    <row r="105" spans="2:19" ht="14.25">
      <c r="B105"/>
      <c r="S105"/>
    </row>
    <row r="106" spans="2:19" ht="14.25">
      <c r="B106"/>
      <c r="S106"/>
    </row>
    <row r="107" spans="2:19" ht="14.25">
      <c r="B107"/>
      <c r="S107"/>
    </row>
    <row r="108" spans="2:19" ht="14.25">
      <c r="B108"/>
      <c r="S108"/>
    </row>
    <row r="109" spans="2:19" ht="14.25">
      <c r="B109"/>
      <c r="S109"/>
    </row>
    <row r="110" spans="2:19" ht="14.25">
      <c r="B110"/>
      <c r="S110"/>
    </row>
    <row r="111" spans="2:19" ht="14.25">
      <c r="B111"/>
      <c r="S111"/>
    </row>
    <row r="112" spans="2:19" ht="14.25">
      <c r="B112"/>
      <c r="S112"/>
    </row>
    <row r="113" spans="2:19" ht="14.25">
      <c r="B113"/>
      <c r="S113"/>
    </row>
    <row r="114" spans="2:19" ht="14.25">
      <c r="B114"/>
      <c r="S114"/>
    </row>
    <row r="115" spans="2:19" ht="14.25">
      <c r="B115"/>
      <c r="S115"/>
    </row>
    <row r="116" spans="2:19" ht="14.25">
      <c r="B116"/>
      <c r="S116"/>
    </row>
    <row r="117" spans="2:19" ht="14.25">
      <c r="B117"/>
      <c r="S117"/>
    </row>
    <row r="118" spans="2:19" ht="14.25">
      <c r="B118"/>
      <c r="S118"/>
    </row>
    <row r="119" spans="2:19" ht="14.25">
      <c r="B119"/>
      <c r="S119"/>
    </row>
    <row r="120" spans="2:19" ht="14.25">
      <c r="B120"/>
      <c r="S120"/>
    </row>
    <row r="121" spans="2:19" ht="14.25">
      <c r="B121"/>
      <c r="S121"/>
    </row>
    <row r="122" spans="2:19" ht="14.25">
      <c r="B122"/>
      <c r="S122"/>
    </row>
    <row r="123" spans="2:19" ht="14.25">
      <c r="B123"/>
      <c r="S123"/>
    </row>
    <row r="124" spans="2:19" ht="14.25">
      <c r="B124"/>
      <c r="S124"/>
    </row>
    <row r="125" spans="2:19" ht="14.25">
      <c r="B125"/>
      <c r="S125"/>
    </row>
    <row r="126" spans="2:19" ht="14.25">
      <c r="B126"/>
      <c r="S126"/>
    </row>
    <row r="127" spans="2:19" ht="14.25">
      <c r="B127"/>
      <c r="S127"/>
    </row>
    <row r="128" spans="2:19" ht="14.25">
      <c r="B128"/>
      <c r="S128"/>
    </row>
    <row r="129" spans="2:19" ht="14.25">
      <c r="B129"/>
      <c r="S129"/>
    </row>
    <row r="130" spans="2:19" ht="14.25">
      <c r="B130"/>
      <c r="S130"/>
    </row>
    <row r="131" spans="2:19" ht="14.25">
      <c r="B131"/>
      <c r="S131"/>
    </row>
    <row r="132" spans="2:19" ht="14.25">
      <c r="B132"/>
      <c r="S132"/>
    </row>
    <row r="133" spans="2:19" ht="14.25">
      <c r="B133"/>
      <c r="S133"/>
    </row>
    <row r="134" spans="2:19" ht="14.25">
      <c r="B134"/>
      <c r="S134"/>
    </row>
    <row r="135" spans="2:19" ht="14.25">
      <c r="B135"/>
      <c r="S135"/>
    </row>
    <row r="136" spans="2:19" ht="14.25">
      <c r="B136"/>
      <c r="S136"/>
    </row>
    <row r="137" spans="2:19" ht="14.25">
      <c r="B137"/>
      <c r="S137"/>
    </row>
    <row r="138" spans="2:19" ht="14.25">
      <c r="B138"/>
      <c r="S138"/>
    </row>
    <row r="139" spans="2:19" ht="14.25">
      <c r="B139"/>
      <c r="S139"/>
    </row>
    <row r="140" spans="2:19" ht="14.25">
      <c r="B140"/>
      <c r="S140"/>
    </row>
    <row r="141" spans="2:19" ht="14.25">
      <c r="B141"/>
      <c r="S141"/>
    </row>
    <row r="142" spans="2:19" ht="14.25">
      <c r="B142"/>
      <c r="S142"/>
    </row>
    <row r="143" spans="2:19" ht="14.25">
      <c r="B143"/>
      <c r="S143"/>
    </row>
    <row r="144" spans="2:19" ht="14.25">
      <c r="B144"/>
      <c r="S144"/>
    </row>
    <row r="145" spans="2:19" ht="14.25">
      <c r="B145"/>
      <c r="S145"/>
    </row>
    <row r="146" spans="2:19" ht="14.25">
      <c r="B146"/>
      <c r="S146"/>
    </row>
    <row r="147" spans="2:19" ht="14.25">
      <c r="B147"/>
      <c r="S147"/>
    </row>
    <row r="148" spans="2:19" ht="14.25">
      <c r="B148"/>
      <c r="S148"/>
    </row>
    <row r="149" spans="2:19" ht="14.25">
      <c r="B149"/>
      <c r="S149"/>
    </row>
    <row r="150" spans="2:19" ht="14.25">
      <c r="B150"/>
      <c r="S150"/>
    </row>
    <row r="151" spans="2:19" ht="14.25">
      <c r="B151"/>
      <c r="S151"/>
    </row>
    <row r="152" spans="2:19" ht="14.25">
      <c r="B152"/>
      <c r="S152"/>
    </row>
    <row r="153" spans="2:19" ht="14.25">
      <c r="B153"/>
      <c r="S153"/>
    </row>
    <row r="154" spans="2:19" ht="14.25">
      <c r="B154"/>
      <c r="S154"/>
    </row>
    <row r="155" spans="2:19" ht="14.25">
      <c r="B155"/>
      <c r="S155"/>
    </row>
    <row r="156" spans="2:19" ht="14.25">
      <c r="B156"/>
      <c r="S156"/>
    </row>
    <row r="157" spans="2:19" ht="14.25">
      <c r="B157"/>
      <c r="S157"/>
    </row>
    <row r="158" spans="2:19" ht="14.25">
      <c r="B158"/>
      <c r="S158"/>
    </row>
    <row r="159" spans="2:19" ht="14.25">
      <c r="B159"/>
      <c r="S159"/>
    </row>
    <row r="160" spans="2:19" ht="14.25">
      <c r="B160"/>
      <c r="S160"/>
    </row>
    <row r="161" spans="2:19" ht="14.25">
      <c r="B161"/>
      <c r="S161"/>
    </row>
    <row r="162" spans="2:19" ht="14.25">
      <c r="B162"/>
      <c r="S162"/>
    </row>
    <row r="163" spans="2:19" ht="14.25">
      <c r="B163"/>
      <c r="S163"/>
    </row>
    <row r="164" spans="2:19" ht="14.25">
      <c r="B164"/>
      <c r="S164"/>
    </row>
    <row r="165" spans="2:19" ht="14.25">
      <c r="B165"/>
      <c r="S165"/>
    </row>
    <row r="166" spans="2:19" ht="14.25">
      <c r="B166"/>
      <c r="S166"/>
    </row>
    <row r="167" spans="2:19" ht="14.25">
      <c r="B167"/>
      <c r="S167"/>
    </row>
    <row r="168" spans="2:19" ht="14.25">
      <c r="B168"/>
      <c r="S168"/>
    </row>
    <row r="169" spans="2:19" ht="14.25">
      <c r="B169"/>
      <c r="S169"/>
    </row>
    <row r="170" spans="2:19" ht="14.25">
      <c r="B170"/>
      <c r="S170"/>
    </row>
    <row r="171" spans="2:19" ht="14.25">
      <c r="B171"/>
      <c r="S171"/>
    </row>
    <row r="172" spans="2:19" ht="14.25">
      <c r="B172"/>
      <c r="S172"/>
    </row>
    <row r="173" spans="2:19" ht="14.25">
      <c r="B173"/>
      <c r="S173"/>
    </row>
    <row r="174" spans="2:19" ht="14.25">
      <c r="B174"/>
      <c r="S174"/>
    </row>
    <row r="175" spans="2:19" ht="14.25">
      <c r="B175"/>
      <c r="S175"/>
    </row>
    <row r="176" spans="2:19" ht="14.25">
      <c r="B176"/>
      <c r="S176"/>
    </row>
    <row r="177" spans="2:19" ht="14.25">
      <c r="B177"/>
      <c r="S177"/>
    </row>
    <row r="178" spans="2:19" ht="14.25">
      <c r="B178"/>
      <c r="S178"/>
    </row>
    <row r="179" spans="2:19" ht="14.25">
      <c r="B179"/>
      <c r="S179"/>
    </row>
    <row r="180" spans="2:19" ht="14.25">
      <c r="B180"/>
      <c r="S180"/>
    </row>
    <row r="181" spans="2:19" ht="14.25">
      <c r="B181"/>
      <c r="S181"/>
    </row>
    <row r="182" spans="2:19" ht="14.25">
      <c r="B182"/>
      <c r="S182"/>
    </row>
    <row r="183" spans="2:19" ht="14.25">
      <c r="B183"/>
      <c r="S183"/>
    </row>
    <row r="184" spans="2:19" ht="14.25">
      <c r="B184"/>
      <c r="S184"/>
    </row>
    <row r="185" spans="2:19" ht="14.25">
      <c r="B185"/>
      <c r="S185"/>
    </row>
    <row r="186" spans="2:19" ht="14.25">
      <c r="B186"/>
      <c r="S186"/>
    </row>
    <row r="187" spans="2:19" ht="14.25">
      <c r="B187"/>
      <c r="S187"/>
    </row>
    <row r="188" spans="2:19" ht="14.25">
      <c r="B188"/>
      <c r="S188"/>
    </row>
    <row r="189" spans="2:19" ht="14.25">
      <c r="B189"/>
      <c r="S189"/>
    </row>
    <row r="190" spans="2:19" ht="14.25">
      <c r="B190"/>
      <c r="S190"/>
    </row>
    <row r="191" spans="2:19" ht="14.25">
      <c r="B191"/>
      <c r="S191"/>
    </row>
    <row r="192" spans="2:19" ht="14.25">
      <c r="B192"/>
      <c r="S192"/>
    </row>
    <row r="193" spans="2:19" ht="14.25">
      <c r="B193"/>
      <c r="S193"/>
    </row>
    <row r="194" spans="2:19" ht="14.25">
      <c r="B194"/>
      <c r="S194"/>
    </row>
    <row r="195" spans="2:19" ht="14.25">
      <c r="B195"/>
      <c r="S195"/>
    </row>
    <row r="196" spans="2:19" ht="14.25">
      <c r="B196"/>
      <c r="S196"/>
    </row>
    <row r="197" spans="2:19" ht="14.25">
      <c r="B197"/>
      <c r="S197"/>
    </row>
    <row r="198" spans="2:19" ht="14.25">
      <c r="B198"/>
      <c r="S198"/>
    </row>
    <row r="199" spans="2:19" ht="14.25">
      <c r="B199"/>
      <c r="S199"/>
    </row>
    <row r="200" spans="2:19" ht="14.25">
      <c r="B200"/>
      <c r="S200"/>
    </row>
    <row r="201" spans="2:19" ht="14.25">
      <c r="B201"/>
      <c r="S201"/>
    </row>
    <row r="202" spans="2:19" ht="14.25">
      <c r="B202"/>
      <c r="S202"/>
    </row>
    <row r="203" spans="2:19" ht="14.25">
      <c r="B203"/>
      <c r="S203"/>
    </row>
    <row r="204" spans="2:19" ht="14.25">
      <c r="B204"/>
      <c r="S204"/>
    </row>
    <row r="205" spans="2:19" ht="14.25">
      <c r="B205"/>
      <c r="S205"/>
    </row>
    <row r="206" spans="2:19" ht="14.25">
      <c r="B206"/>
      <c r="S206"/>
    </row>
    <row r="207" spans="2:19" ht="14.25">
      <c r="B207"/>
      <c r="S207"/>
    </row>
    <row r="208" spans="2:19" ht="14.25">
      <c r="B208"/>
      <c r="S208"/>
    </row>
    <row r="209" spans="2:19" ht="14.25">
      <c r="B209"/>
      <c r="S209"/>
    </row>
    <row r="210" spans="2:19" ht="14.25">
      <c r="B210"/>
      <c r="S210"/>
    </row>
    <row r="211" spans="2:19" ht="14.25">
      <c r="B211"/>
      <c r="S211"/>
    </row>
    <row r="212" spans="2:19" ht="14.25">
      <c r="B212"/>
      <c r="S212"/>
    </row>
    <row r="213" spans="2:19" ht="14.25">
      <c r="B213"/>
      <c r="S213"/>
    </row>
    <row r="214" spans="2:19" ht="14.25">
      <c r="B214"/>
      <c r="S214"/>
    </row>
    <row r="215" spans="2:19" ht="14.25">
      <c r="B215"/>
      <c r="S215"/>
    </row>
    <row r="216" spans="2:19" ht="14.25">
      <c r="B216"/>
      <c r="S216"/>
    </row>
    <row r="217" spans="2:19" ht="14.25">
      <c r="B217"/>
      <c r="S217"/>
    </row>
    <row r="218" spans="2:19" ht="14.25">
      <c r="B218"/>
      <c r="S218"/>
    </row>
    <row r="219" spans="2:19" ht="14.25">
      <c r="B219"/>
      <c r="S219"/>
    </row>
    <row r="220" spans="2:19" ht="14.25">
      <c r="B220"/>
      <c r="S220"/>
    </row>
    <row r="221" spans="2:19" ht="14.25">
      <c r="B221"/>
      <c r="S221"/>
    </row>
    <row r="222" spans="2:19" ht="14.25">
      <c r="B222"/>
      <c r="S222"/>
    </row>
    <row r="223" spans="2:19" ht="14.25">
      <c r="B223"/>
      <c r="S223"/>
    </row>
    <row r="224" spans="2:19" ht="14.25">
      <c r="B224"/>
      <c r="S224"/>
    </row>
    <row r="225" spans="2:19" ht="14.25">
      <c r="B225"/>
      <c r="S225"/>
    </row>
    <row r="226" spans="2:19" ht="14.25">
      <c r="B226"/>
      <c r="S226"/>
    </row>
    <row r="227" spans="2:19" ht="14.25">
      <c r="B227"/>
      <c r="S227"/>
    </row>
  </sheetData>
  <sheetProtection/>
  <mergeCells count="2">
    <mergeCell ref="A1:S1"/>
    <mergeCell ref="A2:S2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6"/>
  <sheetViews>
    <sheetView workbookViewId="0" topLeftCell="A1">
      <selection activeCell="A1" sqref="A1:S1"/>
    </sheetView>
  </sheetViews>
  <sheetFormatPr defaultColWidth="9.140625" defaultRowHeight="15"/>
  <cols>
    <col min="1" max="1" width="4.28125" style="0" customWidth="1"/>
    <col min="2" max="2" width="4.7109375" style="0" customWidth="1"/>
    <col min="3" max="3" width="16.421875" style="0" customWidth="1"/>
    <col min="4" max="4" width="5.421875" style="0" customWidth="1"/>
    <col min="5" max="5" width="14.57421875" style="0" customWidth="1"/>
    <col min="6" max="6" width="4.00390625" style="0" customWidth="1"/>
    <col min="7" max="7" width="4.8515625" style="0" customWidth="1"/>
    <col min="8" max="8" width="5.57421875" style="0" customWidth="1"/>
    <col min="9" max="10" width="5.421875" style="0" customWidth="1"/>
    <col min="11" max="11" width="5.28125" style="0" customWidth="1"/>
    <col min="12" max="12" width="5.7109375" style="0" customWidth="1"/>
    <col min="13" max="14" width="5.57421875" style="0" customWidth="1"/>
    <col min="15" max="15" width="5.421875" style="0" customWidth="1"/>
    <col min="16" max="16" width="6.140625" style="0" customWidth="1"/>
    <col min="17" max="17" width="4.7109375" style="0" customWidth="1"/>
    <col min="18" max="18" width="4.421875" style="0" customWidth="1"/>
    <col min="19" max="19" width="5.8515625" style="0" customWidth="1"/>
  </cols>
  <sheetData>
    <row r="1" spans="1:19" ht="55.5" customHeight="1">
      <c r="A1" s="19" t="s">
        <v>360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6.25">
      <c r="A2" s="19" t="s">
        <v>361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thickBot="1">
      <c r="A3" s="9" t="s">
        <v>362</v>
      </c>
      <c r="B3" s="9" t="s">
        <v>363</v>
      </c>
      <c r="C3" s="17" t="s">
        <v>364</v>
      </c>
      <c r="D3" s="9" t="s">
        <v>365</v>
      </c>
      <c r="E3" s="17" t="s">
        <v>371</v>
      </c>
      <c r="F3" s="7" t="s">
        <v>375</v>
      </c>
      <c r="G3" s="7" t="s">
        <v>419</v>
      </c>
      <c r="H3" s="7" t="s">
        <v>418</v>
      </c>
      <c r="I3" s="7" t="s">
        <v>168</v>
      </c>
      <c r="J3" s="7" t="s">
        <v>166</v>
      </c>
      <c r="K3" s="7" t="s">
        <v>193</v>
      </c>
      <c r="L3" s="7" t="s">
        <v>194</v>
      </c>
      <c r="M3" s="18">
        <v>39704</v>
      </c>
      <c r="N3" s="18">
        <v>39705</v>
      </c>
      <c r="O3" s="8">
        <v>39718</v>
      </c>
      <c r="P3" s="8">
        <v>39719</v>
      </c>
      <c r="Q3" s="8">
        <v>39725</v>
      </c>
      <c r="R3" s="8">
        <v>39726</v>
      </c>
      <c r="S3" s="9" t="s">
        <v>164</v>
      </c>
    </row>
    <row r="4" spans="1:19" ht="19.5" customHeight="1">
      <c r="A4" s="14" t="s">
        <v>423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"/>
      <c r="R4" s="4"/>
      <c r="S4" s="1"/>
    </row>
    <row r="5" spans="1:19" ht="14.25">
      <c r="A5">
        <v>1</v>
      </c>
      <c r="B5" s="1">
        <v>1</v>
      </c>
      <c r="C5" t="s">
        <v>35</v>
      </c>
      <c r="D5">
        <v>1989</v>
      </c>
      <c r="E5" t="s">
        <v>36</v>
      </c>
      <c r="F5" t="s">
        <v>122</v>
      </c>
      <c r="G5" s="21">
        <v>60</v>
      </c>
      <c r="H5" s="21">
        <v>24</v>
      </c>
      <c r="I5">
        <v>60</v>
      </c>
      <c r="J5">
        <v>80</v>
      </c>
      <c r="M5">
        <v>100</v>
      </c>
      <c r="N5">
        <v>100</v>
      </c>
      <c r="O5">
        <v>80</v>
      </c>
      <c r="P5">
        <v>80</v>
      </c>
      <c r="Q5" s="3">
        <v>80</v>
      </c>
      <c r="R5">
        <v>100</v>
      </c>
      <c r="S5" s="1">
        <f>SUM(I5:R5)</f>
        <v>680</v>
      </c>
    </row>
    <row r="6" spans="1:19" ht="14.25">
      <c r="A6">
        <v>2</v>
      </c>
      <c r="B6" s="1">
        <v>2</v>
      </c>
      <c r="C6" t="s">
        <v>21</v>
      </c>
      <c r="D6">
        <v>1989</v>
      </c>
      <c r="E6" t="s">
        <v>405</v>
      </c>
      <c r="F6" t="s">
        <v>122</v>
      </c>
      <c r="G6">
        <v>50</v>
      </c>
      <c r="H6">
        <v>100</v>
      </c>
      <c r="I6">
        <v>100</v>
      </c>
      <c r="J6">
        <v>50</v>
      </c>
      <c r="O6">
        <v>100</v>
      </c>
      <c r="P6">
        <v>60</v>
      </c>
      <c r="Q6" s="3">
        <v>29</v>
      </c>
      <c r="R6">
        <v>80</v>
      </c>
      <c r="S6" s="1">
        <f aca="true" t="shared" si="0" ref="S6:S36">SUM(G6:R6)</f>
        <v>569</v>
      </c>
    </row>
    <row r="7" spans="1:19" ht="14.25">
      <c r="A7">
        <v>3</v>
      </c>
      <c r="B7" s="1">
        <v>3</v>
      </c>
      <c r="C7" t="s">
        <v>93</v>
      </c>
      <c r="D7">
        <v>1989</v>
      </c>
      <c r="E7" t="s">
        <v>128</v>
      </c>
      <c r="F7" t="s">
        <v>122</v>
      </c>
      <c r="G7" s="21">
        <v>12</v>
      </c>
      <c r="I7">
        <v>80</v>
      </c>
      <c r="J7">
        <v>16</v>
      </c>
      <c r="M7">
        <v>80</v>
      </c>
      <c r="N7">
        <v>50</v>
      </c>
      <c r="O7">
        <v>50</v>
      </c>
      <c r="P7">
        <v>50</v>
      </c>
      <c r="Q7">
        <v>18</v>
      </c>
      <c r="R7">
        <v>40</v>
      </c>
      <c r="S7" s="1">
        <f>SUM(H7:R7)</f>
        <v>384</v>
      </c>
    </row>
    <row r="8" spans="1:19" ht="14.25">
      <c r="A8">
        <v>4</v>
      </c>
      <c r="B8" s="1">
        <v>4</v>
      </c>
      <c r="C8" t="s">
        <v>29</v>
      </c>
      <c r="D8">
        <v>1989</v>
      </c>
      <c r="E8" t="s">
        <v>421</v>
      </c>
      <c r="F8" t="s">
        <v>122</v>
      </c>
      <c r="G8">
        <v>80</v>
      </c>
      <c r="H8">
        <v>80</v>
      </c>
      <c r="I8">
        <v>32</v>
      </c>
      <c r="J8">
        <v>60</v>
      </c>
      <c r="O8">
        <v>36</v>
      </c>
      <c r="Q8">
        <v>60</v>
      </c>
      <c r="R8">
        <v>20</v>
      </c>
      <c r="S8" s="1">
        <f t="shared" si="0"/>
        <v>368</v>
      </c>
    </row>
    <row r="9" spans="1:19" ht="14.25">
      <c r="A9">
        <v>5</v>
      </c>
      <c r="B9" s="1">
        <v>5</v>
      </c>
      <c r="C9" t="s">
        <v>17</v>
      </c>
      <c r="D9">
        <v>1989</v>
      </c>
      <c r="E9" t="s">
        <v>421</v>
      </c>
      <c r="F9" t="s">
        <v>122</v>
      </c>
      <c r="G9">
        <v>100</v>
      </c>
      <c r="H9">
        <v>13</v>
      </c>
      <c r="I9">
        <v>14</v>
      </c>
      <c r="J9">
        <v>100</v>
      </c>
      <c r="Q9">
        <v>100</v>
      </c>
      <c r="S9" s="1">
        <f t="shared" si="0"/>
        <v>327</v>
      </c>
    </row>
    <row r="10" spans="1:19" ht="14.25">
      <c r="A10">
        <v>6</v>
      </c>
      <c r="B10" s="1">
        <v>6</v>
      </c>
      <c r="C10" t="s">
        <v>232</v>
      </c>
      <c r="D10">
        <v>1989</v>
      </c>
      <c r="E10" t="s">
        <v>216</v>
      </c>
      <c r="F10" t="s">
        <v>122</v>
      </c>
      <c r="K10">
        <v>18</v>
      </c>
      <c r="L10">
        <v>32</v>
      </c>
      <c r="M10">
        <v>60</v>
      </c>
      <c r="N10">
        <v>80</v>
      </c>
      <c r="O10">
        <v>45</v>
      </c>
      <c r="Q10">
        <v>50</v>
      </c>
      <c r="R10">
        <v>36</v>
      </c>
      <c r="S10" s="1">
        <f>SUM(G10:R10)</f>
        <v>321</v>
      </c>
    </row>
    <row r="11" spans="1:19" ht="14.25">
      <c r="A11">
        <v>7</v>
      </c>
      <c r="B11" s="1">
        <v>7</v>
      </c>
      <c r="C11" t="s">
        <v>34</v>
      </c>
      <c r="D11">
        <v>1989</v>
      </c>
      <c r="E11" t="s">
        <v>3</v>
      </c>
      <c r="F11" t="s">
        <v>122</v>
      </c>
      <c r="G11">
        <v>15</v>
      </c>
      <c r="H11">
        <v>36</v>
      </c>
      <c r="I11">
        <v>36</v>
      </c>
      <c r="J11">
        <v>14</v>
      </c>
      <c r="L11" s="21">
        <v>12</v>
      </c>
      <c r="O11">
        <v>60</v>
      </c>
      <c r="P11">
        <v>45</v>
      </c>
      <c r="Q11">
        <v>16</v>
      </c>
      <c r="R11">
        <v>29</v>
      </c>
      <c r="S11" s="1">
        <f>SUM(G11:R11)-L11</f>
        <v>251</v>
      </c>
    </row>
    <row r="12" spans="1:19" ht="14.25">
      <c r="A12">
        <v>8</v>
      </c>
      <c r="B12" s="1">
        <v>8</v>
      </c>
      <c r="C12" t="s">
        <v>176</v>
      </c>
      <c r="D12">
        <v>1991</v>
      </c>
      <c r="E12" t="s">
        <v>174</v>
      </c>
      <c r="F12" t="s">
        <v>122</v>
      </c>
      <c r="I12">
        <v>29</v>
      </c>
      <c r="J12">
        <v>13</v>
      </c>
      <c r="K12">
        <v>80</v>
      </c>
      <c r="L12">
        <v>26</v>
      </c>
      <c r="Q12">
        <v>45</v>
      </c>
      <c r="R12">
        <v>50</v>
      </c>
      <c r="S12" s="1">
        <f t="shared" si="0"/>
        <v>243</v>
      </c>
    </row>
    <row r="13" spans="1:19" ht="14.25">
      <c r="A13">
        <v>9</v>
      </c>
      <c r="B13" s="1">
        <v>9</v>
      </c>
      <c r="C13" t="s">
        <v>40</v>
      </c>
      <c r="D13">
        <v>1989</v>
      </c>
      <c r="E13" t="s">
        <v>27</v>
      </c>
      <c r="F13" t="s">
        <v>122</v>
      </c>
      <c r="G13">
        <v>32</v>
      </c>
      <c r="I13">
        <v>45</v>
      </c>
      <c r="J13">
        <v>40</v>
      </c>
      <c r="P13">
        <v>100</v>
      </c>
      <c r="S13" s="1">
        <f t="shared" si="0"/>
        <v>217</v>
      </c>
    </row>
    <row r="14" spans="1:19" ht="14.25">
      <c r="A14">
        <v>10</v>
      </c>
      <c r="B14" s="1">
        <v>10</v>
      </c>
      <c r="C14" t="s">
        <v>24</v>
      </c>
      <c r="D14">
        <v>1989</v>
      </c>
      <c r="E14" t="s">
        <v>3</v>
      </c>
      <c r="F14" t="s">
        <v>122</v>
      </c>
      <c r="G14">
        <v>20</v>
      </c>
      <c r="H14">
        <v>26</v>
      </c>
      <c r="I14">
        <v>22</v>
      </c>
      <c r="J14">
        <v>26</v>
      </c>
      <c r="L14">
        <v>40</v>
      </c>
      <c r="O14">
        <v>40</v>
      </c>
      <c r="P14">
        <v>40</v>
      </c>
      <c r="S14" s="1">
        <f t="shared" si="0"/>
        <v>214</v>
      </c>
    </row>
    <row r="15" spans="1:19" ht="14.25">
      <c r="A15">
        <v>11</v>
      </c>
      <c r="B15" s="1">
        <v>11</v>
      </c>
      <c r="C15" t="s">
        <v>223</v>
      </c>
      <c r="D15">
        <v>1991</v>
      </c>
      <c r="E15" t="s">
        <v>196</v>
      </c>
      <c r="F15" t="s">
        <v>122</v>
      </c>
      <c r="K15">
        <v>100</v>
      </c>
      <c r="L15">
        <v>100</v>
      </c>
      <c r="S15" s="1">
        <f>SUM(G15:R15)</f>
        <v>200</v>
      </c>
    </row>
    <row r="16" spans="1:19" ht="14.25">
      <c r="A16">
        <v>12</v>
      </c>
      <c r="B16" s="1">
        <v>12</v>
      </c>
      <c r="C16" t="s">
        <v>90</v>
      </c>
      <c r="D16">
        <v>1990</v>
      </c>
      <c r="E16" t="s">
        <v>89</v>
      </c>
      <c r="F16" t="s">
        <v>122</v>
      </c>
      <c r="G16" s="21">
        <v>7</v>
      </c>
      <c r="H16">
        <v>9</v>
      </c>
      <c r="I16">
        <v>12</v>
      </c>
      <c r="J16">
        <v>18</v>
      </c>
      <c r="K16">
        <v>13</v>
      </c>
      <c r="L16">
        <v>15</v>
      </c>
      <c r="M16">
        <v>45</v>
      </c>
      <c r="N16">
        <v>60</v>
      </c>
      <c r="P16">
        <v>24</v>
      </c>
      <c r="S16" s="1">
        <f>SUM(H16:R16)</f>
        <v>196</v>
      </c>
    </row>
    <row r="17" spans="1:19" ht="14.25">
      <c r="A17">
        <v>13</v>
      </c>
      <c r="B17" s="1">
        <v>13</v>
      </c>
      <c r="C17" t="s">
        <v>235</v>
      </c>
      <c r="D17">
        <v>1990</v>
      </c>
      <c r="E17" t="s">
        <v>0</v>
      </c>
      <c r="F17" t="s">
        <v>122</v>
      </c>
      <c r="K17">
        <v>12</v>
      </c>
      <c r="M17">
        <v>50</v>
      </c>
      <c r="N17">
        <v>45</v>
      </c>
      <c r="O17">
        <v>32</v>
      </c>
      <c r="Q17">
        <v>26</v>
      </c>
      <c r="R17">
        <v>26</v>
      </c>
      <c r="S17" s="1">
        <f>SUM(G17:R17)</f>
        <v>191</v>
      </c>
    </row>
    <row r="18" spans="1:19" ht="14.25">
      <c r="A18">
        <v>14</v>
      </c>
      <c r="B18" s="1">
        <v>14</v>
      </c>
      <c r="C18" t="s">
        <v>23</v>
      </c>
      <c r="D18">
        <v>1990</v>
      </c>
      <c r="E18" t="s">
        <v>388</v>
      </c>
      <c r="F18" t="s">
        <v>122</v>
      </c>
      <c r="G18">
        <v>40</v>
      </c>
      <c r="I18">
        <v>13</v>
      </c>
      <c r="J18">
        <v>12</v>
      </c>
      <c r="K18">
        <v>45</v>
      </c>
      <c r="L18">
        <v>80</v>
      </c>
      <c r="S18" s="1">
        <f t="shared" si="0"/>
        <v>190</v>
      </c>
    </row>
    <row r="19" spans="1:19" ht="14.25">
      <c r="A19">
        <v>15</v>
      </c>
      <c r="B19" s="1">
        <v>15</v>
      </c>
      <c r="C19" t="s">
        <v>25</v>
      </c>
      <c r="D19">
        <v>1990</v>
      </c>
      <c r="E19" t="s">
        <v>26</v>
      </c>
      <c r="F19" t="s">
        <v>122</v>
      </c>
      <c r="G19">
        <v>22</v>
      </c>
      <c r="H19">
        <v>80</v>
      </c>
      <c r="I19">
        <v>19</v>
      </c>
      <c r="J19">
        <v>36</v>
      </c>
      <c r="S19" s="1">
        <f t="shared" si="0"/>
        <v>157</v>
      </c>
    </row>
    <row r="20" spans="1:19" ht="14.25">
      <c r="A20">
        <v>16</v>
      </c>
      <c r="B20" s="1">
        <v>16</v>
      </c>
      <c r="C20" t="s">
        <v>77</v>
      </c>
      <c r="D20">
        <v>1991</v>
      </c>
      <c r="E20" t="s">
        <v>165</v>
      </c>
      <c r="F20" t="s">
        <v>122</v>
      </c>
      <c r="G20">
        <v>24</v>
      </c>
      <c r="H20">
        <v>45</v>
      </c>
      <c r="I20">
        <v>40</v>
      </c>
      <c r="J20">
        <v>45</v>
      </c>
      <c r="S20" s="1">
        <f t="shared" si="0"/>
        <v>154</v>
      </c>
    </row>
    <row r="21" spans="1:19" ht="14.25">
      <c r="A21">
        <v>17</v>
      </c>
      <c r="B21" s="1">
        <v>17</v>
      </c>
      <c r="C21" t="s">
        <v>175</v>
      </c>
      <c r="D21">
        <v>1989</v>
      </c>
      <c r="E21" t="s">
        <v>174</v>
      </c>
      <c r="F21" t="s">
        <v>122</v>
      </c>
      <c r="I21">
        <v>15</v>
      </c>
      <c r="J21">
        <v>22</v>
      </c>
      <c r="K21">
        <v>11</v>
      </c>
      <c r="L21">
        <v>50</v>
      </c>
      <c r="Q21">
        <v>22</v>
      </c>
      <c r="R21">
        <v>32</v>
      </c>
      <c r="S21" s="1">
        <f t="shared" si="0"/>
        <v>152</v>
      </c>
    </row>
    <row r="22" spans="1:19" ht="14.25">
      <c r="A22">
        <v>18</v>
      </c>
      <c r="B22" s="1">
        <v>18</v>
      </c>
      <c r="C22" t="s">
        <v>20</v>
      </c>
      <c r="D22">
        <v>1990</v>
      </c>
      <c r="E22" t="s">
        <v>13</v>
      </c>
      <c r="F22" t="s">
        <v>122</v>
      </c>
      <c r="G22">
        <v>13</v>
      </c>
      <c r="H22">
        <v>50</v>
      </c>
      <c r="I22">
        <v>24</v>
      </c>
      <c r="J22">
        <v>24</v>
      </c>
      <c r="K22">
        <v>29</v>
      </c>
      <c r="L22">
        <v>11</v>
      </c>
      <c r="S22" s="1">
        <f t="shared" si="0"/>
        <v>151</v>
      </c>
    </row>
    <row r="23" spans="1:19" ht="14.25">
      <c r="A23">
        <v>19</v>
      </c>
      <c r="B23" s="1">
        <v>19</v>
      </c>
      <c r="C23" t="s">
        <v>30</v>
      </c>
      <c r="D23">
        <v>1990</v>
      </c>
      <c r="E23" t="s">
        <v>13</v>
      </c>
      <c r="F23" t="s">
        <v>122</v>
      </c>
      <c r="G23">
        <v>36</v>
      </c>
      <c r="H23">
        <v>16</v>
      </c>
      <c r="I23">
        <v>9</v>
      </c>
      <c r="J23">
        <v>20</v>
      </c>
      <c r="K23">
        <v>20</v>
      </c>
      <c r="L23">
        <v>45</v>
      </c>
      <c r="S23" s="1">
        <f t="shared" si="0"/>
        <v>146</v>
      </c>
    </row>
    <row r="24" spans="1:19" ht="14.25">
      <c r="A24">
        <v>20</v>
      </c>
      <c r="B24" s="1">
        <v>20</v>
      </c>
      <c r="C24" t="s">
        <v>39</v>
      </c>
      <c r="D24">
        <v>1991</v>
      </c>
      <c r="E24" t="s">
        <v>22</v>
      </c>
      <c r="F24" t="s">
        <v>122</v>
      </c>
      <c r="G24">
        <v>11</v>
      </c>
      <c r="H24">
        <v>40</v>
      </c>
      <c r="Q24" t="s">
        <v>372</v>
      </c>
      <c r="R24">
        <v>60</v>
      </c>
      <c r="S24" s="1">
        <f t="shared" si="0"/>
        <v>111</v>
      </c>
    </row>
    <row r="25" spans="1:19" ht="14.25">
      <c r="A25">
        <v>21</v>
      </c>
      <c r="B25" s="1">
        <v>21</v>
      </c>
      <c r="C25" t="s">
        <v>31</v>
      </c>
      <c r="D25">
        <v>1991</v>
      </c>
      <c r="E25" t="s">
        <v>22</v>
      </c>
      <c r="F25" t="s">
        <v>122</v>
      </c>
      <c r="G25">
        <v>16</v>
      </c>
      <c r="H25">
        <v>20</v>
      </c>
      <c r="I25">
        <v>50</v>
      </c>
      <c r="S25" s="1">
        <f t="shared" si="0"/>
        <v>86</v>
      </c>
    </row>
    <row r="26" spans="1:19" ht="14.25">
      <c r="A26">
        <v>22</v>
      </c>
      <c r="B26" s="1">
        <v>22</v>
      </c>
      <c r="C26" t="s">
        <v>226</v>
      </c>
      <c r="D26">
        <v>1990</v>
      </c>
      <c r="E26" t="s">
        <v>204</v>
      </c>
      <c r="F26" t="s">
        <v>122</v>
      </c>
      <c r="K26">
        <v>40</v>
      </c>
      <c r="L26">
        <v>36</v>
      </c>
      <c r="S26" s="1">
        <f t="shared" si="0"/>
        <v>76</v>
      </c>
    </row>
    <row r="27" spans="1:19" ht="14.25">
      <c r="A27">
        <v>23</v>
      </c>
      <c r="B27" s="1">
        <v>23</v>
      </c>
      <c r="C27" t="s">
        <v>37</v>
      </c>
      <c r="D27">
        <v>1991</v>
      </c>
      <c r="E27" t="s">
        <v>38</v>
      </c>
      <c r="F27" t="s">
        <v>122</v>
      </c>
      <c r="G27">
        <v>45</v>
      </c>
      <c r="H27">
        <v>29</v>
      </c>
      <c r="S27" s="1">
        <f t="shared" si="0"/>
        <v>74</v>
      </c>
    </row>
    <row r="28" spans="1:19" ht="14.25">
      <c r="A28">
        <v>24</v>
      </c>
      <c r="B28" s="1">
        <v>23</v>
      </c>
      <c r="C28" t="s">
        <v>19</v>
      </c>
      <c r="D28">
        <v>1991</v>
      </c>
      <c r="E28" t="s">
        <v>1</v>
      </c>
      <c r="F28" t="s">
        <v>122</v>
      </c>
      <c r="G28">
        <v>26</v>
      </c>
      <c r="H28">
        <v>10</v>
      </c>
      <c r="K28">
        <v>16</v>
      </c>
      <c r="L28">
        <v>22</v>
      </c>
      <c r="S28" s="1">
        <f t="shared" si="0"/>
        <v>74</v>
      </c>
    </row>
    <row r="29" spans="1:19" ht="14.25">
      <c r="A29">
        <v>25</v>
      </c>
      <c r="B29" s="1">
        <v>25</v>
      </c>
      <c r="C29" t="s">
        <v>225</v>
      </c>
      <c r="D29">
        <v>1993</v>
      </c>
      <c r="E29" t="s">
        <v>196</v>
      </c>
      <c r="F29" t="s">
        <v>122</v>
      </c>
      <c r="K29">
        <v>50</v>
      </c>
      <c r="L29">
        <v>20</v>
      </c>
      <c r="S29" s="1">
        <f t="shared" si="0"/>
        <v>70</v>
      </c>
    </row>
    <row r="30" spans="1:19" ht="14.25">
      <c r="A30">
        <v>26</v>
      </c>
      <c r="B30" s="1">
        <v>26</v>
      </c>
      <c r="C30" t="s">
        <v>344</v>
      </c>
      <c r="D30">
        <v>1991</v>
      </c>
      <c r="E30" t="s">
        <v>345</v>
      </c>
      <c r="F30" t="s">
        <v>122</v>
      </c>
      <c r="Q30">
        <v>24</v>
      </c>
      <c r="R30">
        <v>45</v>
      </c>
      <c r="S30" s="1">
        <f t="shared" si="0"/>
        <v>69</v>
      </c>
    </row>
    <row r="31" spans="1:19" ht="14.25">
      <c r="A31">
        <v>27</v>
      </c>
      <c r="B31" s="1">
        <v>27</v>
      </c>
      <c r="C31" t="s">
        <v>224</v>
      </c>
      <c r="D31">
        <v>1992</v>
      </c>
      <c r="E31" t="s">
        <v>196</v>
      </c>
      <c r="F31" t="s">
        <v>122</v>
      </c>
      <c r="K31">
        <v>60</v>
      </c>
      <c r="L31">
        <v>6</v>
      </c>
      <c r="S31" s="1">
        <f t="shared" si="0"/>
        <v>66</v>
      </c>
    </row>
    <row r="32" spans="1:19" ht="14.25">
      <c r="A32">
        <v>28</v>
      </c>
      <c r="B32" s="1">
        <v>28</v>
      </c>
      <c r="C32" t="s">
        <v>250</v>
      </c>
      <c r="D32">
        <v>1990</v>
      </c>
      <c r="E32" t="s">
        <v>196</v>
      </c>
      <c r="F32" t="s">
        <v>122</v>
      </c>
      <c r="L32">
        <v>60</v>
      </c>
      <c r="S32" s="1">
        <f t="shared" si="0"/>
        <v>60</v>
      </c>
    </row>
    <row r="33" spans="1:19" ht="14.25">
      <c r="A33">
        <v>29</v>
      </c>
      <c r="B33" s="1">
        <v>29</v>
      </c>
      <c r="C33" t="s">
        <v>172</v>
      </c>
      <c r="D33">
        <v>1989</v>
      </c>
      <c r="E33" t="s">
        <v>0</v>
      </c>
      <c r="F33" t="s">
        <v>122</v>
      </c>
      <c r="I33">
        <v>26</v>
      </c>
      <c r="J33">
        <v>32</v>
      </c>
      <c r="S33" s="1">
        <f t="shared" si="0"/>
        <v>58</v>
      </c>
    </row>
    <row r="34" spans="1:19" ht="14.25">
      <c r="A34">
        <v>30</v>
      </c>
      <c r="B34" s="1">
        <v>30</v>
      </c>
      <c r="C34" t="s">
        <v>87</v>
      </c>
      <c r="D34">
        <v>1990</v>
      </c>
      <c r="E34" t="s">
        <v>1</v>
      </c>
      <c r="F34" t="s">
        <v>122</v>
      </c>
      <c r="G34">
        <v>5</v>
      </c>
      <c r="H34">
        <v>11</v>
      </c>
      <c r="I34">
        <v>10</v>
      </c>
      <c r="O34">
        <v>29</v>
      </c>
      <c r="S34" s="1">
        <f t="shared" si="0"/>
        <v>55</v>
      </c>
    </row>
    <row r="35" spans="1:19" ht="14.25">
      <c r="A35">
        <v>31</v>
      </c>
      <c r="B35" s="1">
        <v>31</v>
      </c>
      <c r="C35" t="s">
        <v>340</v>
      </c>
      <c r="D35">
        <v>1989</v>
      </c>
      <c r="E35" t="s">
        <v>347</v>
      </c>
      <c r="F35" t="s">
        <v>122</v>
      </c>
      <c r="Q35">
        <v>32</v>
      </c>
      <c r="R35">
        <v>16</v>
      </c>
      <c r="S35" s="1">
        <f t="shared" si="0"/>
        <v>48</v>
      </c>
    </row>
    <row r="36" spans="1:19" ht="14.25">
      <c r="A36">
        <v>32</v>
      </c>
      <c r="B36" s="1">
        <v>32</v>
      </c>
      <c r="C36" t="s">
        <v>28</v>
      </c>
      <c r="D36">
        <v>1990</v>
      </c>
      <c r="E36" t="s">
        <v>1</v>
      </c>
      <c r="F36" t="s">
        <v>122</v>
      </c>
      <c r="G36">
        <v>14</v>
      </c>
      <c r="H36">
        <v>32</v>
      </c>
      <c r="S36" s="1">
        <f t="shared" si="0"/>
        <v>46</v>
      </c>
    </row>
    <row r="37" spans="1:19" ht="14.25">
      <c r="A37">
        <v>33</v>
      </c>
      <c r="B37" s="1">
        <v>33</v>
      </c>
      <c r="C37" t="s">
        <v>173</v>
      </c>
      <c r="D37">
        <v>1991</v>
      </c>
      <c r="E37" t="s">
        <v>44</v>
      </c>
      <c r="F37" t="s">
        <v>122</v>
      </c>
      <c r="I37">
        <v>16</v>
      </c>
      <c r="J37">
        <v>29</v>
      </c>
      <c r="S37" s="1">
        <f aca="true" t="shared" si="1" ref="S37:S68">SUM(G37:R37)</f>
        <v>45</v>
      </c>
    </row>
    <row r="38" spans="1:19" ht="14.25">
      <c r="A38">
        <v>34</v>
      </c>
      <c r="B38" s="1">
        <v>34</v>
      </c>
      <c r="C38" t="s">
        <v>343</v>
      </c>
      <c r="D38">
        <v>1989</v>
      </c>
      <c r="E38" t="s">
        <v>348</v>
      </c>
      <c r="F38" t="s">
        <v>122</v>
      </c>
      <c r="Q38">
        <v>20</v>
      </c>
      <c r="R38">
        <v>24</v>
      </c>
      <c r="S38" s="1">
        <f t="shared" si="1"/>
        <v>44</v>
      </c>
    </row>
    <row r="39" spans="1:19" ht="14.25">
      <c r="A39">
        <v>35</v>
      </c>
      <c r="B39" s="1">
        <v>34</v>
      </c>
      <c r="C39" t="s">
        <v>18</v>
      </c>
      <c r="D39">
        <v>1989</v>
      </c>
      <c r="E39" t="s">
        <v>0</v>
      </c>
      <c r="F39" t="s">
        <v>122</v>
      </c>
      <c r="G39">
        <v>29</v>
      </c>
      <c r="H39">
        <v>15</v>
      </c>
      <c r="S39" s="1">
        <f t="shared" si="1"/>
        <v>44</v>
      </c>
    </row>
    <row r="40" spans="1:19" ht="14.25">
      <c r="A40">
        <v>36</v>
      </c>
      <c r="B40" s="1">
        <v>36</v>
      </c>
      <c r="C40" t="s">
        <v>354</v>
      </c>
      <c r="D40">
        <v>1991</v>
      </c>
      <c r="E40" t="s">
        <v>358</v>
      </c>
      <c r="F40" t="s">
        <v>122</v>
      </c>
      <c r="Q40">
        <v>40</v>
      </c>
      <c r="S40" s="1">
        <f t="shared" si="1"/>
        <v>40</v>
      </c>
    </row>
    <row r="41" spans="1:19" ht="14.25">
      <c r="A41">
        <v>37</v>
      </c>
      <c r="B41" s="1">
        <v>36</v>
      </c>
      <c r="C41" t="s">
        <v>33</v>
      </c>
      <c r="D41">
        <v>1990</v>
      </c>
      <c r="E41" t="s">
        <v>22</v>
      </c>
      <c r="F41" t="s">
        <v>122</v>
      </c>
      <c r="G41">
        <v>18</v>
      </c>
      <c r="H41">
        <v>22</v>
      </c>
      <c r="S41" s="1">
        <f t="shared" si="1"/>
        <v>40</v>
      </c>
    </row>
    <row r="42" spans="1:19" ht="14.25">
      <c r="A42">
        <v>38</v>
      </c>
      <c r="B42" s="1">
        <v>38</v>
      </c>
      <c r="C42" t="s">
        <v>228</v>
      </c>
      <c r="D42">
        <v>1992</v>
      </c>
      <c r="E42" t="s">
        <v>196</v>
      </c>
      <c r="F42" t="s">
        <v>122</v>
      </c>
      <c r="K42">
        <v>32</v>
      </c>
      <c r="L42">
        <v>7</v>
      </c>
      <c r="S42" s="1">
        <f t="shared" si="1"/>
        <v>39</v>
      </c>
    </row>
    <row r="43" spans="1:19" ht="14.25">
      <c r="A43">
        <v>39</v>
      </c>
      <c r="B43" s="1">
        <v>38</v>
      </c>
      <c r="C43" t="s">
        <v>227</v>
      </c>
      <c r="D43">
        <v>1991</v>
      </c>
      <c r="E43" t="s">
        <v>196</v>
      </c>
      <c r="F43" t="s">
        <v>122</v>
      </c>
      <c r="K43">
        <v>36</v>
      </c>
      <c r="L43">
        <v>3</v>
      </c>
      <c r="S43" s="1">
        <f t="shared" si="1"/>
        <v>39</v>
      </c>
    </row>
    <row r="44" spans="1:19" ht="14.25">
      <c r="A44">
        <v>40</v>
      </c>
      <c r="B44" s="1">
        <v>40</v>
      </c>
      <c r="C44" t="s">
        <v>236</v>
      </c>
      <c r="D44">
        <v>1991</v>
      </c>
      <c r="E44" t="s">
        <v>243</v>
      </c>
      <c r="F44" t="s">
        <v>122</v>
      </c>
      <c r="K44">
        <v>9</v>
      </c>
      <c r="L44">
        <v>29</v>
      </c>
      <c r="S44" s="1">
        <f t="shared" si="1"/>
        <v>38</v>
      </c>
    </row>
    <row r="45" spans="1:19" ht="14.25">
      <c r="A45">
        <v>41</v>
      </c>
      <c r="B45" s="1">
        <v>41</v>
      </c>
      <c r="C45" t="s">
        <v>355</v>
      </c>
      <c r="D45">
        <v>1989</v>
      </c>
      <c r="E45" t="s">
        <v>321</v>
      </c>
      <c r="F45" t="s">
        <v>122</v>
      </c>
      <c r="Q45">
        <v>36</v>
      </c>
      <c r="S45" s="1">
        <f t="shared" si="1"/>
        <v>36</v>
      </c>
    </row>
    <row r="46" spans="1:19" ht="14.25">
      <c r="A46">
        <v>42</v>
      </c>
      <c r="B46" s="1">
        <v>41</v>
      </c>
      <c r="C46" t="s">
        <v>307</v>
      </c>
      <c r="D46">
        <v>1990</v>
      </c>
      <c r="E46" t="s">
        <v>312</v>
      </c>
      <c r="F46" t="s">
        <v>122</v>
      </c>
      <c r="P46">
        <v>36</v>
      </c>
      <c r="S46" s="1">
        <f t="shared" si="1"/>
        <v>36</v>
      </c>
    </row>
    <row r="47" spans="1:19" ht="14.25">
      <c r="A47">
        <v>43</v>
      </c>
      <c r="B47" s="1">
        <v>43</v>
      </c>
      <c r="C47" t="s">
        <v>229</v>
      </c>
      <c r="D47">
        <v>1990</v>
      </c>
      <c r="E47" t="s">
        <v>216</v>
      </c>
      <c r="F47" t="s">
        <v>122</v>
      </c>
      <c r="K47">
        <v>26</v>
      </c>
      <c r="L47">
        <v>8</v>
      </c>
      <c r="S47" s="1">
        <f t="shared" si="1"/>
        <v>34</v>
      </c>
    </row>
    <row r="48" spans="1:19" ht="14.25">
      <c r="A48">
        <v>44</v>
      </c>
      <c r="B48" s="1">
        <v>44</v>
      </c>
      <c r="C48" t="s">
        <v>342</v>
      </c>
      <c r="D48">
        <v>1990</v>
      </c>
      <c r="E48" t="s">
        <v>321</v>
      </c>
      <c r="F48" t="s">
        <v>122</v>
      </c>
      <c r="Q48">
        <v>11</v>
      </c>
      <c r="R48">
        <v>22</v>
      </c>
      <c r="S48" s="1">
        <f t="shared" si="1"/>
        <v>33</v>
      </c>
    </row>
    <row r="49" spans="1:19" ht="14.25">
      <c r="A49">
        <v>45</v>
      </c>
      <c r="B49" s="1">
        <v>44</v>
      </c>
      <c r="C49" t="s">
        <v>341</v>
      </c>
      <c r="D49">
        <v>1989</v>
      </c>
      <c r="E49" t="s">
        <v>347</v>
      </c>
      <c r="F49" t="s">
        <v>122</v>
      </c>
      <c r="Q49">
        <v>15</v>
      </c>
      <c r="R49">
        <v>18</v>
      </c>
      <c r="S49" s="1">
        <f t="shared" si="1"/>
        <v>33</v>
      </c>
    </row>
    <row r="50" spans="1:19" ht="14.25">
      <c r="A50">
        <v>46</v>
      </c>
      <c r="B50" s="1">
        <v>44</v>
      </c>
      <c r="C50" t="s">
        <v>103</v>
      </c>
      <c r="D50">
        <v>1992</v>
      </c>
      <c r="E50" t="s">
        <v>101</v>
      </c>
      <c r="F50" t="s">
        <v>122</v>
      </c>
      <c r="H50">
        <v>18</v>
      </c>
      <c r="J50">
        <v>15</v>
      </c>
      <c r="S50" s="1">
        <f t="shared" si="1"/>
        <v>33</v>
      </c>
    </row>
    <row r="51" spans="1:19" ht="14.25">
      <c r="A51">
        <v>47</v>
      </c>
      <c r="B51" s="1">
        <v>44</v>
      </c>
      <c r="C51" t="s">
        <v>32</v>
      </c>
      <c r="D51">
        <v>1989</v>
      </c>
      <c r="E51" t="s">
        <v>165</v>
      </c>
      <c r="F51" t="s">
        <v>122</v>
      </c>
      <c r="G51">
        <v>9</v>
      </c>
      <c r="H51">
        <v>14</v>
      </c>
      <c r="K51">
        <v>10</v>
      </c>
      <c r="S51" s="1">
        <f t="shared" si="1"/>
        <v>33</v>
      </c>
    </row>
    <row r="52" spans="1:19" ht="14.25">
      <c r="A52">
        <v>48</v>
      </c>
      <c r="B52" s="1">
        <v>48</v>
      </c>
      <c r="C52" t="s">
        <v>308</v>
      </c>
      <c r="D52">
        <v>1990</v>
      </c>
      <c r="E52" t="s">
        <v>26</v>
      </c>
      <c r="F52" t="s">
        <v>122</v>
      </c>
      <c r="P52">
        <v>32</v>
      </c>
      <c r="S52" s="1">
        <f t="shared" si="1"/>
        <v>32</v>
      </c>
    </row>
    <row r="53" spans="1:19" ht="14.25">
      <c r="A53">
        <v>49</v>
      </c>
      <c r="B53" s="1">
        <v>49</v>
      </c>
      <c r="C53" t="s">
        <v>309</v>
      </c>
      <c r="D53">
        <v>1989</v>
      </c>
      <c r="E53" t="s">
        <v>312</v>
      </c>
      <c r="F53" t="s">
        <v>122</v>
      </c>
      <c r="P53">
        <v>29</v>
      </c>
      <c r="S53" s="1">
        <f t="shared" si="1"/>
        <v>29</v>
      </c>
    </row>
    <row r="54" spans="1:19" ht="14.25">
      <c r="A54">
        <v>50</v>
      </c>
      <c r="B54" s="1">
        <v>50</v>
      </c>
      <c r="C54" t="s">
        <v>339</v>
      </c>
      <c r="D54">
        <v>1992</v>
      </c>
      <c r="E54" t="s">
        <v>346</v>
      </c>
      <c r="F54" t="s">
        <v>122</v>
      </c>
      <c r="Q54">
        <v>13</v>
      </c>
      <c r="R54">
        <v>15</v>
      </c>
      <c r="S54" s="1">
        <f t="shared" si="1"/>
        <v>28</v>
      </c>
    </row>
    <row r="55" spans="1:19" ht="14.25">
      <c r="A55">
        <v>51</v>
      </c>
      <c r="B55" s="1">
        <v>50</v>
      </c>
      <c r="C55" t="s">
        <v>233</v>
      </c>
      <c r="D55">
        <v>1992</v>
      </c>
      <c r="E55" t="s">
        <v>9</v>
      </c>
      <c r="F55" t="s">
        <v>122</v>
      </c>
      <c r="K55">
        <v>15</v>
      </c>
      <c r="L55">
        <v>13</v>
      </c>
      <c r="S55" s="1">
        <f t="shared" si="1"/>
        <v>28</v>
      </c>
    </row>
    <row r="56" spans="1:19" ht="14.25">
      <c r="A56">
        <v>52</v>
      </c>
      <c r="B56" s="1">
        <v>52</v>
      </c>
      <c r="C56" t="s">
        <v>231</v>
      </c>
      <c r="D56">
        <v>1991</v>
      </c>
      <c r="E56" t="s">
        <v>9</v>
      </c>
      <c r="F56" t="s">
        <v>122</v>
      </c>
      <c r="K56">
        <v>22</v>
      </c>
      <c r="L56">
        <v>4</v>
      </c>
      <c r="S56" s="1">
        <f t="shared" si="1"/>
        <v>26</v>
      </c>
    </row>
    <row r="57" spans="1:19" ht="14.25">
      <c r="A57">
        <v>53</v>
      </c>
      <c r="B57" s="1">
        <v>52</v>
      </c>
      <c r="C57" t="s">
        <v>310</v>
      </c>
      <c r="D57">
        <v>1990</v>
      </c>
      <c r="E57" t="s">
        <v>279</v>
      </c>
      <c r="F57" t="s">
        <v>122</v>
      </c>
      <c r="P57">
        <v>26</v>
      </c>
      <c r="S57" s="1">
        <f t="shared" si="1"/>
        <v>26</v>
      </c>
    </row>
    <row r="58" spans="1:19" ht="14.25">
      <c r="A58">
        <v>54</v>
      </c>
      <c r="B58" s="1">
        <v>54</v>
      </c>
      <c r="C58" t="s">
        <v>230</v>
      </c>
      <c r="D58">
        <v>1990</v>
      </c>
      <c r="E58" t="s">
        <v>196</v>
      </c>
      <c r="F58" t="s">
        <v>122</v>
      </c>
      <c r="K58">
        <v>24</v>
      </c>
      <c r="S58" s="1">
        <f t="shared" si="1"/>
        <v>24</v>
      </c>
    </row>
    <row r="59" spans="1:19" ht="14.25">
      <c r="A59">
        <v>55</v>
      </c>
      <c r="B59" s="1">
        <v>54</v>
      </c>
      <c r="C59" t="s">
        <v>249</v>
      </c>
      <c r="D59">
        <v>1991</v>
      </c>
      <c r="E59" t="s">
        <v>9</v>
      </c>
      <c r="F59" t="s">
        <v>122</v>
      </c>
      <c r="L59">
        <v>24</v>
      </c>
      <c r="S59" s="1">
        <f t="shared" si="1"/>
        <v>24</v>
      </c>
    </row>
    <row r="60" spans="1:19" ht="14.25">
      <c r="A60">
        <v>56</v>
      </c>
      <c r="B60" s="1">
        <v>54</v>
      </c>
      <c r="C60" t="s">
        <v>239</v>
      </c>
      <c r="D60">
        <v>1993</v>
      </c>
      <c r="E60" t="s">
        <v>9</v>
      </c>
      <c r="F60" t="s">
        <v>122</v>
      </c>
      <c r="K60">
        <v>6</v>
      </c>
      <c r="L60">
        <v>18</v>
      </c>
      <c r="S60" s="1">
        <f t="shared" si="1"/>
        <v>24</v>
      </c>
    </row>
    <row r="61" spans="1:19" ht="14.25">
      <c r="A61">
        <v>57</v>
      </c>
      <c r="B61" s="1">
        <v>57</v>
      </c>
      <c r="C61" t="s">
        <v>311</v>
      </c>
      <c r="D61">
        <v>1990</v>
      </c>
      <c r="E61" t="s">
        <v>312</v>
      </c>
      <c r="F61" t="s">
        <v>122</v>
      </c>
      <c r="P61">
        <v>22</v>
      </c>
      <c r="S61" s="1">
        <f t="shared" si="1"/>
        <v>22</v>
      </c>
    </row>
    <row r="62" spans="1:19" ht="14.25">
      <c r="A62">
        <v>58</v>
      </c>
      <c r="B62" s="1">
        <v>58</v>
      </c>
      <c r="C62" t="s">
        <v>234</v>
      </c>
      <c r="D62">
        <v>1991</v>
      </c>
      <c r="E62" t="s">
        <v>9</v>
      </c>
      <c r="F62" t="s">
        <v>122</v>
      </c>
      <c r="K62">
        <v>14</v>
      </c>
      <c r="L62">
        <v>5</v>
      </c>
      <c r="S62" s="1">
        <f t="shared" si="1"/>
        <v>19</v>
      </c>
    </row>
    <row r="63" spans="1:19" ht="14.25">
      <c r="A63">
        <v>59</v>
      </c>
      <c r="B63" s="1">
        <v>59</v>
      </c>
      <c r="C63" t="s">
        <v>248</v>
      </c>
      <c r="D63">
        <v>1992</v>
      </c>
      <c r="E63" t="s">
        <v>196</v>
      </c>
      <c r="F63" t="s">
        <v>122</v>
      </c>
      <c r="L63">
        <v>16</v>
      </c>
      <c r="S63" s="1">
        <f t="shared" si="1"/>
        <v>16</v>
      </c>
    </row>
    <row r="64" spans="1:19" ht="14.25">
      <c r="A64">
        <v>60</v>
      </c>
      <c r="B64" s="1">
        <v>59</v>
      </c>
      <c r="C64" t="s">
        <v>238</v>
      </c>
      <c r="D64">
        <v>1993</v>
      </c>
      <c r="E64" t="s">
        <v>9</v>
      </c>
      <c r="F64" t="s">
        <v>122</v>
      </c>
      <c r="K64">
        <v>7</v>
      </c>
      <c r="L64">
        <v>9</v>
      </c>
      <c r="S64" s="1">
        <f t="shared" si="1"/>
        <v>16</v>
      </c>
    </row>
    <row r="65" spans="1:19" ht="14.25">
      <c r="A65">
        <v>61</v>
      </c>
      <c r="B65" s="1">
        <v>61</v>
      </c>
      <c r="C65" t="s">
        <v>356</v>
      </c>
      <c r="D65">
        <v>1993</v>
      </c>
      <c r="E65" t="s">
        <v>346</v>
      </c>
      <c r="F65" t="s">
        <v>122</v>
      </c>
      <c r="Q65">
        <v>14</v>
      </c>
      <c r="S65" s="1">
        <f t="shared" si="1"/>
        <v>14</v>
      </c>
    </row>
    <row r="66" spans="1:19" ht="14.25">
      <c r="A66">
        <v>62</v>
      </c>
      <c r="B66" s="1">
        <v>61</v>
      </c>
      <c r="C66" t="s">
        <v>247</v>
      </c>
      <c r="D66">
        <v>1992</v>
      </c>
      <c r="E66" t="s">
        <v>9</v>
      </c>
      <c r="F66" t="s">
        <v>122</v>
      </c>
      <c r="L66">
        <v>14</v>
      </c>
      <c r="S66" s="1">
        <f t="shared" si="1"/>
        <v>14</v>
      </c>
    </row>
    <row r="67" spans="1:19" ht="14.25">
      <c r="A67">
        <v>63</v>
      </c>
      <c r="B67" s="1">
        <v>63</v>
      </c>
      <c r="C67" t="s">
        <v>357</v>
      </c>
      <c r="D67">
        <v>1991</v>
      </c>
      <c r="E67" t="s">
        <v>359</v>
      </c>
      <c r="F67" t="s">
        <v>122</v>
      </c>
      <c r="Q67">
        <v>12</v>
      </c>
      <c r="S67" s="1">
        <f t="shared" si="1"/>
        <v>12</v>
      </c>
    </row>
    <row r="68" spans="1:19" ht="14.25">
      <c r="A68">
        <v>64</v>
      </c>
      <c r="B68" s="1">
        <v>63</v>
      </c>
      <c r="C68" t="s">
        <v>82</v>
      </c>
      <c r="D68">
        <v>1989</v>
      </c>
      <c r="E68" t="s">
        <v>27</v>
      </c>
      <c r="F68" t="s">
        <v>122</v>
      </c>
      <c r="H68">
        <v>12</v>
      </c>
      <c r="S68" s="1">
        <f t="shared" si="1"/>
        <v>12</v>
      </c>
    </row>
    <row r="69" spans="1:19" ht="14.25">
      <c r="A69">
        <v>65</v>
      </c>
      <c r="B69" s="1">
        <v>65</v>
      </c>
      <c r="C69" t="s">
        <v>179</v>
      </c>
      <c r="D69">
        <v>1990</v>
      </c>
      <c r="E69" t="s">
        <v>178</v>
      </c>
      <c r="F69" t="s">
        <v>122</v>
      </c>
      <c r="I69">
        <v>11</v>
      </c>
      <c r="S69" s="1">
        <f aca="true" t="shared" si="2" ref="S69:S85">SUM(G69:R69)</f>
        <v>11</v>
      </c>
    </row>
    <row r="70" spans="1:19" ht="14.25">
      <c r="A70">
        <v>66</v>
      </c>
      <c r="B70" s="1">
        <v>65</v>
      </c>
      <c r="C70" t="s">
        <v>177</v>
      </c>
      <c r="D70">
        <v>1992</v>
      </c>
      <c r="E70" t="s">
        <v>22</v>
      </c>
      <c r="F70" t="s">
        <v>122</v>
      </c>
      <c r="J70">
        <v>11</v>
      </c>
      <c r="S70" s="1">
        <f t="shared" si="2"/>
        <v>11</v>
      </c>
    </row>
    <row r="71" spans="1:19" ht="14.25">
      <c r="A71">
        <v>67</v>
      </c>
      <c r="B71" s="1">
        <v>67</v>
      </c>
      <c r="C71" t="s">
        <v>137</v>
      </c>
      <c r="D71">
        <v>1989</v>
      </c>
      <c r="E71" t="s">
        <v>27</v>
      </c>
      <c r="F71" t="s">
        <v>122</v>
      </c>
      <c r="G71">
        <v>10</v>
      </c>
      <c r="S71" s="1">
        <f t="shared" si="2"/>
        <v>10</v>
      </c>
    </row>
    <row r="72" spans="1:19" ht="14.25">
      <c r="A72">
        <v>68</v>
      </c>
      <c r="B72" s="1">
        <v>67</v>
      </c>
      <c r="C72" t="s">
        <v>246</v>
      </c>
      <c r="D72">
        <v>1992</v>
      </c>
      <c r="E72" t="s">
        <v>196</v>
      </c>
      <c r="F72" t="s">
        <v>122</v>
      </c>
      <c r="L72">
        <v>10</v>
      </c>
      <c r="S72" s="1">
        <f t="shared" si="2"/>
        <v>10</v>
      </c>
    </row>
    <row r="73" spans="1:19" ht="14.25">
      <c r="A73">
        <v>69</v>
      </c>
      <c r="B73" s="1">
        <v>69</v>
      </c>
      <c r="C73" t="s">
        <v>114</v>
      </c>
      <c r="D73">
        <v>1993</v>
      </c>
      <c r="E73" t="s">
        <v>115</v>
      </c>
      <c r="F73" t="s">
        <v>122</v>
      </c>
      <c r="G73">
        <v>3</v>
      </c>
      <c r="H73">
        <v>6</v>
      </c>
      <c r="S73" s="1">
        <f t="shared" si="2"/>
        <v>9</v>
      </c>
    </row>
    <row r="74" spans="1:19" ht="14.25">
      <c r="A74">
        <v>70</v>
      </c>
      <c r="B74" s="1">
        <v>70</v>
      </c>
      <c r="C74" t="s">
        <v>102</v>
      </c>
      <c r="D74">
        <v>1991</v>
      </c>
      <c r="E74" t="s">
        <v>101</v>
      </c>
      <c r="F74" t="s">
        <v>122</v>
      </c>
      <c r="H74">
        <v>8</v>
      </c>
      <c r="S74" s="1">
        <f t="shared" si="2"/>
        <v>8</v>
      </c>
    </row>
    <row r="75" spans="1:19" ht="14.25">
      <c r="A75">
        <v>71</v>
      </c>
      <c r="B75" s="1">
        <v>70</v>
      </c>
      <c r="C75" t="s">
        <v>138</v>
      </c>
      <c r="D75">
        <v>1993</v>
      </c>
      <c r="E75" t="s">
        <v>0</v>
      </c>
      <c r="F75" t="s">
        <v>122</v>
      </c>
      <c r="G75">
        <v>8</v>
      </c>
      <c r="S75" s="1">
        <f t="shared" si="2"/>
        <v>8</v>
      </c>
    </row>
    <row r="76" spans="1:19" ht="14.25">
      <c r="A76">
        <v>72</v>
      </c>
      <c r="B76" s="1">
        <v>70</v>
      </c>
      <c r="C76" t="s">
        <v>237</v>
      </c>
      <c r="D76">
        <v>1993</v>
      </c>
      <c r="E76" t="s">
        <v>196</v>
      </c>
      <c r="F76" t="s">
        <v>122</v>
      </c>
      <c r="K76">
        <v>8</v>
      </c>
      <c r="S76" s="1">
        <f t="shared" si="2"/>
        <v>8</v>
      </c>
    </row>
    <row r="77" spans="1:19" ht="14.25">
      <c r="A77">
        <v>73</v>
      </c>
      <c r="B77" s="1">
        <v>73</v>
      </c>
      <c r="C77" t="s">
        <v>109</v>
      </c>
      <c r="D77">
        <v>1993</v>
      </c>
      <c r="E77" t="s">
        <v>101</v>
      </c>
      <c r="F77" t="s">
        <v>122</v>
      </c>
      <c r="H77">
        <v>7</v>
      </c>
      <c r="S77" s="1">
        <f t="shared" si="2"/>
        <v>7</v>
      </c>
    </row>
    <row r="78" spans="1:19" ht="14.25">
      <c r="A78">
        <v>74</v>
      </c>
      <c r="B78" s="1">
        <v>74</v>
      </c>
      <c r="C78" t="s">
        <v>139</v>
      </c>
      <c r="D78">
        <v>1991</v>
      </c>
      <c r="E78" t="s">
        <v>0</v>
      </c>
      <c r="F78" t="s">
        <v>122</v>
      </c>
      <c r="G78">
        <v>6</v>
      </c>
      <c r="S78" s="1">
        <f t="shared" si="2"/>
        <v>6</v>
      </c>
    </row>
    <row r="79" spans="1:19" ht="14.25">
      <c r="A79">
        <v>75</v>
      </c>
      <c r="B79" s="1">
        <v>75</v>
      </c>
      <c r="C79" t="s">
        <v>107</v>
      </c>
      <c r="D79">
        <v>1992</v>
      </c>
      <c r="E79" t="s">
        <v>108</v>
      </c>
      <c r="F79" t="s">
        <v>122</v>
      </c>
      <c r="H79">
        <v>5</v>
      </c>
      <c r="S79" s="1">
        <f t="shared" si="2"/>
        <v>5</v>
      </c>
    </row>
    <row r="80" spans="1:19" ht="14.25">
      <c r="A80">
        <v>76</v>
      </c>
      <c r="B80" s="1">
        <v>75</v>
      </c>
      <c r="C80" t="s">
        <v>242</v>
      </c>
      <c r="D80">
        <v>1991</v>
      </c>
      <c r="E80" t="s">
        <v>196</v>
      </c>
      <c r="F80" t="s">
        <v>122</v>
      </c>
      <c r="K80">
        <v>3</v>
      </c>
      <c r="L80">
        <v>2</v>
      </c>
      <c r="S80" s="1">
        <f t="shared" si="2"/>
        <v>5</v>
      </c>
    </row>
    <row r="81" spans="1:19" ht="14.25">
      <c r="A81">
        <v>77</v>
      </c>
      <c r="B81" s="1">
        <v>75</v>
      </c>
      <c r="C81" t="s">
        <v>240</v>
      </c>
      <c r="D81">
        <v>1994</v>
      </c>
      <c r="E81" t="s">
        <v>196</v>
      </c>
      <c r="F81" t="s">
        <v>122</v>
      </c>
      <c r="K81">
        <v>5</v>
      </c>
      <c r="S81" s="1">
        <f t="shared" si="2"/>
        <v>5</v>
      </c>
    </row>
    <row r="82" spans="1:19" ht="14.25">
      <c r="A82">
        <v>78</v>
      </c>
      <c r="B82" s="1">
        <v>78</v>
      </c>
      <c r="C82" t="s">
        <v>241</v>
      </c>
      <c r="D82">
        <v>1993</v>
      </c>
      <c r="E82" t="s">
        <v>196</v>
      </c>
      <c r="F82" t="s">
        <v>122</v>
      </c>
      <c r="K82">
        <v>4</v>
      </c>
      <c r="S82" s="1">
        <f t="shared" si="2"/>
        <v>4</v>
      </c>
    </row>
    <row r="83" spans="1:19" ht="14.25">
      <c r="A83">
        <v>79</v>
      </c>
      <c r="B83" s="1">
        <v>78</v>
      </c>
      <c r="C83" t="s">
        <v>140</v>
      </c>
      <c r="D83">
        <v>1993</v>
      </c>
      <c r="E83" t="s">
        <v>128</v>
      </c>
      <c r="F83" t="s">
        <v>122</v>
      </c>
      <c r="G83">
        <v>4</v>
      </c>
      <c r="S83" s="1">
        <f t="shared" si="2"/>
        <v>4</v>
      </c>
    </row>
    <row r="84" spans="1:19" ht="14.25">
      <c r="A84">
        <v>80</v>
      </c>
      <c r="B84" s="1">
        <v>80</v>
      </c>
      <c r="C84" t="s">
        <v>141</v>
      </c>
      <c r="D84">
        <v>1993</v>
      </c>
      <c r="E84" t="s">
        <v>128</v>
      </c>
      <c r="F84" t="s">
        <v>122</v>
      </c>
      <c r="G84">
        <v>2</v>
      </c>
      <c r="S84" s="1">
        <f t="shared" si="2"/>
        <v>2</v>
      </c>
    </row>
    <row r="85" spans="1:19" ht="14.25">
      <c r="A85">
        <v>81</v>
      </c>
      <c r="B85" s="1">
        <v>81</v>
      </c>
      <c r="C85" t="s">
        <v>245</v>
      </c>
      <c r="D85">
        <v>1991</v>
      </c>
      <c r="E85" t="s">
        <v>196</v>
      </c>
      <c r="F85" t="s">
        <v>122</v>
      </c>
      <c r="L85">
        <v>1</v>
      </c>
      <c r="S85" s="1">
        <f t="shared" si="2"/>
        <v>1</v>
      </c>
    </row>
    <row r="86" spans="2:19" ht="14.25">
      <c r="B86" s="1"/>
      <c r="S86" s="1"/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4" sqref="A4"/>
    </sheetView>
  </sheetViews>
  <sheetFormatPr defaultColWidth="9.140625" defaultRowHeight="15"/>
  <cols>
    <col min="1" max="1" width="3.421875" style="0" customWidth="1"/>
    <col min="2" max="2" width="4.421875" style="0" customWidth="1"/>
    <col min="3" max="3" width="18.421875" style="0" customWidth="1"/>
    <col min="4" max="4" width="5.00390625" style="0" customWidth="1"/>
    <col min="5" max="5" width="10.140625" style="0" customWidth="1"/>
    <col min="6" max="6" width="4.00390625" style="0" customWidth="1"/>
    <col min="7" max="8" width="5.57421875" style="0" customWidth="1"/>
    <col min="9" max="9" width="5.28125" style="0" customWidth="1"/>
    <col min="10" max="10" width="5.57421875" style="0" customWidth="1"/>
    <col min="11" max="11" width="5.140625" style="0" customWidth="1"/>
    <col min="12" max="16" width="5.421875" style="0" customWidth="1"/>
    <col min="17" max="17" width="5.28125" style="0" customWidth="1"/>
    <col min="18" max="18" width="5.00390625" style="0" customWidth="1"/>
    <col min="19" max="19" width="6.00390625" style="0" customWidth="1"/>
  </cols>
  <sheetData>
    <row r="1" spans="1:19" ht="58.5" customHeight="1">
      <c r="A1" s="19" t="s">
        <v>360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4.75" customHeight="1">
      <c r="A2" s="19" t="s">
        <v>361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6.5" customHeight="1">
      <c r="A3" s="9" t="s">
        <v>362</v>
      </c>
      <c r="B3" s="9" t="s">
        <v>363</v>
      </c>
      <c r="C3" s="17" t="s">
        <v>364</v>
      </c>
      <c r="D3" s="9" t="s">
        <v>365</v>
      </c>
      <c r="E3" s="17" t="s">
        <v>371</v>
      </c>
      <c r="F3" s="7"/>
      <c r="G3" s="7" t="s">
        <v>419</v>
      </c>
      <c r="H3" s="7" t="s">
        <v>418</v>
      </c>
      <c r="I3" s="7" t="s">
        <v>168</v>
      </c>
      <c r="J3" s="7" t="s">
        <v>166</v>
      </c>
      <c r="K3" s="7" t="s">
        <v>193</v>
      </c>
      <c r="L3" s="7" t="s">
        <v>194</v>
      </c>
      <c r="M3" s="18">
        <v>39704</v>
      </c>
      <c r="N3" s="18">
        <v>39705</v>
      </c>
      <c r="O3" s="8">
        <v>39718</v>
      </c>
      <c r="P3" s="8">
        <v>39719</v>
      </c>
      <c r="Q3" s="8">
        <v>39725</v>
      </c>
      <c r="R3" s="8">
        <v>39726</v>
      </c>
      <c r="S3" s="9" t="s">
        <v>164</v>
      </c>
    </row>
    <row r="4" spans="1:19" ht="16.5" customHeight="1">
      <c r="A4" s="14" t="s">
        <v>424</v>
      </c>
      <c r="B4" s="1"/>
      <c r="S4" s="1"/>
    </row>
    <row r="5" spans="1:19" ht="16.5" customHeight="1">
      <c r="A5">
        <v>1</v>
      </c>
      <c r="B5" s="1">
        <v>1</v>
      </c>
      <c r="C5" t="s">
        <v>74</v>
      </c>
      <c r="D5">
        <v>1990</v>
      </c>
      <c r="E5" t="s">
        <v>36</v>
      </c>
      <c r="F5" t="s">
        <v>118</v>
      </c>
      <c r="G5" s="21">
        <v>45</v>
      </c>
      <c r="H5">
        <v>100</v>
      </c>
      <c r="I5">
        <v>80</v>
      </c>
      <c r="J5">
        <v>100</v>
      </c>
      <c r="M5">
        <v>100</v>
      </c>
      <c r="N5">
        <v>100</v>
      </c>
      <c r="O5">
        <v>100</v>
      </c>
      <c r="Q5">
        <v>50</v>
      </c>
      <c r="R5">
        <v>60</v>
      </c>
      <c r="S5" s="1">
        <f>SUM(H5:R5)</f>
        <v>690</v>
      </c>
    </row>
    <row r="6" spans="1:19" ht="16.5" customHeight="1">
      <c r="A6">
        <v>2</v>
      </c>
      <c r="B6" s="1">
        <v>2</v>
      </c>
      <c r="C6" t="s">
        <v>72</v>
      </c>
      <c r="D6">
        <v>1993</v>
      </c>
      <c r="E6" t="s">
        <v>409</v>
      </c>
      <c r="F6" t="s">
        <v>118</v>
      </c>
      <c r="G6">
        <v>100</v>
      </c>
      <c r="I6">
        <v>60</v>
      </c>
      <c r="J6">
        <v>80</v>
      </c>
      <c r="O6">
        <v>60</v>
      </c>
      <c r="P6">
        <v>100</v>
      </c>
      <c r="Q6">
        <v>100</v>
      </c>
      <c r="R6">
        <v>100</v>
      </c>
      <c r="S6" s="1">
        <f aca="true" t="shared" si="0" ref="S5:S34">SUM(G6:R6)</f>
        <v>600</v>
      </c>
    </row>
    <row r="7" spans="1:19" ht="16.5" customHeight="1">
      <c r="A7">
        <v>3</v>
      </c>
      <c r="B7" s="1">
        <v>3</v>
      </c>
      <c r="C7" t="s">
        <v>70</v>
      </c>
      <c r="D7">
        <v>1992</v>
      </c>
      <c r="E7" t="s">
        <v>409</v>
      </c>
      <c r="F7" t="s">
        <v>118</v>
      </c>
      <c r="G7">
        <v>80</v>
      </c>
      <c r="H7">
        <v>50</v>
      </c>
      <c r="I7">
        <v>100</v>
      </c>
      <c r="J7">
        <v>60</v>
      </c>
      <c r="O7">
        <v>50</v>
      </c>
      <c r="P7">
        <v>50</v>
      </c>
      <c r="Q7">
        <v>80</v>
      </c>
      <c r="R7">
        <v>32</v>
      </c>
      <c r="S7" s="1">
        <f t="shared" si="0"/>
        <v>502</v>
      </c>
    </row>
    <row r="8" spans="1:19" ht="14.25">
      <c r="A8">
        <v>4</v>
      </c>
      <c r="B8" s="1">
        <v>4</v>
      </c>
      <c r="C8" t="s">
        <v>71</v>
      </c>
      <c r="D8">
        <v>1992</v>
      </c>
      <c r="E8" t="s">
        <v>409</v>
      </c>
      <c r="F8" t="s">
        <v>118</v>
      </c>
      <c r="G8">
        <v>60</v>
      </c>
      <c r="H8">
        <v>60</v>
      </c>
      <c r="I8">
        <v>50</v>
      </c>
      <c r="J8">
        <v>50</v>
      </c>
      <c r="O8">
        <v>45</v>
      </c>
      <c r="P8">
        <v>60</v>
      </c>
      <c r="Q8">
        <v>60</v>
      </c>
      <c r="R8">
        <v>40</v>
      </c>
      <c r="S8" s="1">
        <f t="shared" si="0"/>
        <v>425</v>
      </c>
    </row>
    <row r="9" spans="1:19" ht="14.25">
      <c r="A9">
        <v>5</v>
      </c>
      <c r="B9" s="1">
        <v>5</v>
      </c>
      <c r="C9" t="s">
        <v>91</v>
      </c>
      <c r="D9">
        <v>1991</v>
      </c>
      <c r="E9" t="s">
        <v>380</v>
      </c>
      <c r="F9" t="s">
        <v>118</v>
      </c>
      <c r="G9">
        <v>36</v>
      </c>
      <c r="H9">
        <v>32</v>
      </c>
      <c r="I9">
        <v>40</v>
      </c>
      <c r="J9">
        <v>40</v>
      </c>
      <c r="K9">
        <v>36</v>
      </c>
      <c r="L9">
        <v>60</v>
      </c>
      <c r="M9">
        <v>80</v>
      </c>
      <c r="N9">
        <v>80</v>
      </c>
      <c r="S9" s="1">
        <f t="shared" si="0"/>
        <v>404</v>
      </c>
    </row>
    <row r="10" spans="1:19" ht="14.25">
      <c r="A10">
        <v>6</v>
      </c>
      <c r="B10" s="1">
        <v>6</v>
      </c>
      <c r="C10" t="s">
        <v>129</v>
      </c>
      <c r="D10">
        <v>1991</v>
      </c>
      <c r="E10" t="s">
        <v>380</v>
      </c>
      <c r="F10" t="s">
        <v>118</v>
      </c>
      <c r="G10">
        <v>29</v>
      </c>
      <c r="I10">
        <v>36</v>
      </c>
      <c r="J10">
        <v>36</v>
      </c>
      <c r="K10">
        <v>40</v>
      </c>
      <c r="L10">
        <v>40</v>
      </c>
      <c r="M10">
        <v>60</v>
      </c>
      <c r="N10">
        <v>60</v>
      </c>
      <c r="P10">
        <v>45</v>
      </c>
      <c r="S10" s="1">
        <f t="shared" si="0"/>
        <v>346</v>
      </c>
    </row>
    <row r="11" spans="1:19" ht="14.25">
      <c r="A11">
        <v>7</v>
      </c>
      <c r="B11" s="1">
        <v>7</v>
      </c>
      <c r="C11" t="s">
        <v>73</v>
      </c>
      <c r="D11">
        <v>1991</v>
      </c>
      <c r="E11" t="s">
        <v>13</v>
      </c>
      <c r="F11" t="s">
        <v>118</v>
      </c>
      <c r="G11">
        <v>32</v>
      </c>
      <c r="H11">
        <v>45</v>
      </c>
      <c r="I11">
        <v>45</v>
      </c>
      <c r="J11">
        <v>45</v>
      </c>
      <c r="K11">
        <v>60</v>
      </c>
      <c r="L11">
        <v>36</v>
      </c>
      <c r="S11" s="1">
        <f>SUM(G11:R11)</f>
        <v>263</v>
      </c>
    </row>
    <row r="12" spans="1:19" ht="14.25">
      <c r="A12">
        <v>8</v>
      </c>
      <c r="B12" s="1">
        <v>8</v>
      </c>
      <c r="C12" t="s">
        <v>244</v>
      </c>
      <c r="D12">
        <v>1990</v>
      </c>
      <c r="E12" t="s">
        <v>0</v>
      </c>
      <c r="F12" t="s">
        <v>118</v>
      </c>
      <c r="L12">
        <v>50</v>
      </c>
      <c r="O12">
        <v>80</v>
      </c>
      <c r="P12">
        <v>80</v>
      </c>
      <c r="S12" s="1">
        <f t="shared" si="0"/>
        <v>210</v>
      </c>
    </row>
    <row r="13" spans="1:19" ht="14.25">
      <c r="A13">
        <v>9</v>
      </c>
      <c r="B13" s="1">
        <v>9</v>
      </c>
      <c r="C13" t="s">
        <v>219</v>
      </c>
      <c r="D13">
        <v>1991</v>
      </c>
      <c r="E13" t="s">
        <v>196</v>
      </c>
      <c r="F13" t="s">
        <v>118</v>
      </c>
      <c r="K13">
        <v>100</v>
      </c>
      <c r="L13">
        <v>80</v>
      </c>
      <c r="S13" s="1">
        <f t="shared" si="0"/>
        <v>180</v>
      </c>
    </row>
    <row r="14" spans="1:19" ht="14.25">
      <c r="A14">
        <v>10</v>
      </c>
      <c r="B14" s="1">
        <v>10</v>
      </c>
      <c r="C14" t="s">
        <v>76</v>
      </c>
      <c r="D14">
        <v>1989</v>
      </c>
      <c r="E14" t="s">
        <v>9</v>
      </c>
      <c r="F14" t="s">
        <v>118</v>
      </c>
      <c r="G14">
        <v>50</v>
      </c>
      <c r="H14">
        <v>80</v>
      </c>
      <c r="S14" s="1">
        <f t="shared" si="0"/>
        <v>130</v>
      </c>
    </row>
    <row r="15" spans="1:19" ht="14.25">
      <c r="A15">
        <v>11</v>
      </c>
      <c r="B15" s="1">
        <v>11</v>
      </c>
      <c r="C15" t="s">
        <v>220</v>
      </c>
      <c r="D15">
        <v>1991</v>
      </c>
      <c r="E15" t="s">
        <v>196</v>
      </c>
      <c r="F15" t="s">
        <v>118</v>
      </c>
      <c r="K15">
        <v>80</v>
      </c>
      <c r="L15">
        <v>45</v>
      </c>
      <c r="S15" s="1">
        <f t="shared" si="0"/>
        <v>125</v>
      </c>
    </row>
    <row r="16" spans="1:19" ht="14.25">
      <c r="A16">
        <v>12</v>
      </c>
      <c r="B16" s="1">
        <v>12</v>
      </c>
      <c r="C16" t="s">
        <v>75</v>
      </c>
      <c r="D16">
        <v>1993</v>
      </c>
      <c r="E16" t="s">
        <v>13</v>
      </c>
      <c r="F16" t="s">
        <v>118</v>
      </c>
      <c r="G16">
        <v>26</v>
      </c>
      <c r="H16">
        <v>36</v>
      </c>
      <c r="K16">
        <v>32</v>
      </c>
      <c r="L16">
        <v>29</v>
      </c>
      <c r="S16" s="1">
        <f>SUM(G16:R16)</f>
        <v>123</v>
      </c>
    </row>
    <row r="17" spans="1:19" ht="14.25">
      <c r="A17">
        <v>13</v>
      </c>
      <c r="B17" s="1">
        <v>13</v>
      </c>
      <c r="C17" t="s">
        <v>313</v>
      </c>
      <c r="D17">
        <v>1990</v>
      </c>
      <c r="E17" t="s">
        <v>408</v>
      </c>
      <c r="F17" t="s">
        <v>118</v>
      </c>
      <c r="Q17">
        <v>40</v>
      </c>
      <c r="R17">
        <v>80</v>
      </c>
      <c r="S17" s="1">
        <f t="shared" si="0"/>
        <v>120</v>
      </c>
    </row>
    <row r="18" spans="1:19" ht="14.25">
      <c r="A18">
        <v>14</v>
      </c>
      <c r="B18" s="1">
        <v>14</v>
      </c>
      <c r="C18" t="s">
        <v>221</v>
      </c>
      <c r="D18">
        <v>1990</v>
      </c>
      <c r="E18" t="s">
        <v>196</v>
      </c>
      <c r="F18" t="s">
        <v>118</v>
      </c>
      <c r="K18">
        <v>50</v>
      </c>
      <c r="L18">
        <v>32</v>
      </c>
      <c r="S18" s="1">
        <f t="shared" si="0"/>
        <v>82</v>
      </c>
    </row>
    <row r="19" spans="1:19" ht="14.25">
      <c r="A19">
        <v>15</v>
      </c>
      <c r="B19" s="1">
        <v>15</v>
      </c>
      <c r="C19" t="s">
        <v>69</v>
      </c>
      <c r="D19">
        <v>1989</v>
      </c>
      <c r="E19" t="s">
        <v>0</v>
      </c>
      <c r="F19" t="s">
        <v>118</v>
      </c>
      <c r="G19">
        <v>40</v>
      </c>
      <c r="H19">
        <v>40</v>
      </c>
      <c r="S19" s="1">
        <f t="shared" si="0"/>
        <v>80</v>
      </c>
    </row>
    <row r="20" spans="1:19" ht="14.25">
      <c r="A20">
        <v>16</v>
      </c>
      <c r="B20" s="1">
        <v>16</v>
      </c>
      <c r="C20" t="s">
        <v>318</v>
      </c>
      <c r="D20">
        <v>1992</v>
      </c>
      <c r="E20" t="s">
        <v>315</v>
      </c>
      <c r="F20" t="s">
        <v>118</v>
      </c>
      <c r="Q20">
        <v>29</v>
      </c>
      <c r="R20">
        <v>45</v>
      </c>
      <c r="S20" s="1">
        <f t="shared" si="0"/>
        <v>74</v>
      </c>
    </row>
    <row r="21" spans="1:19" ht="14.25">
      <c r="A21">
        <v>17</v>
      </c>
      <c r="B21" s="1">
        <v>17</v>
      </c>
      <c r="C21" t="s">
        <v>317</v>
      </c>
      <c r="D21">
        <v>1991</v>
      </c>
      <c r="E21" t="s">
        <v>315</v>
      </c>
      <c r="F21" t="s">
        <v>118</v>
      </c>
      <c r="Q21">
        <v>26</v>
      </c>
      <c r="R21">
        <v>36</v>
      </c>
      <c r="S21" s="1">
        <f t="shared" si="0"/>
        <v>62</v>
      </c>
    </row>
    <row r="22" spans="1:19" ht="14.25">
      <c r="A22">
        <v>18</v>
      </c>
      <c r="B22" s="1">
        <v>18</v>
      </c>
      <c r="C22" t="s">
        <v>316</v>
      </c>
      <c r="D22">
        <v>1990</v>
      </c>
      <c r="E22" t="s">
        <v>314</v>
      </c>
      <c r="F22" t="s">
        <v>118</v>
      </c>
      <c r="R22">
        <v>50</v>
      </c>
      <c r="S22" s="1">
        <f t="shared" si="0"/>
        <v>50</v>
      </c>
    </row>
    <row r="23" spans="1:19" ht="14.25">
      <c r="A23">
        <v>19</v>
      </c>
      <c r="B23" s="1">
        <v>18</v>
      </c>
      <c r="C23" t="s">
        <v>406</v>
      </c>
      <c r="D23">
        <v>1994</v>
      </c>
      <c r="E23" t="s">
        <v>407</v>
      </c>
      <c r="F23" t="s">
        <v>118</v>
      </c>
      <c r="M23">
        <v>50</v>
      </c>
      <c r="S23" s="1">
        <f t="shared" si="0"/>
        <v>50</v>
      </c>
    </row>
    <row r="24" spans="1:19" ht="14.25">
      <c r="A24">
        <v>20</v>
      </c>
      <c r="B24" s="1">
        <v>20</v>
      </c>
      <c r="C24" t="s">
        <v>322</v>
      </c>
      <c r="D24">
        <v>1990</v>
      </c>
      <c r="E24" t="s">
        <v>321</v>
      </c>
      <c r="F24" t="s">
        <v>118</v>
      </c>
      <c r="Q24">
        <v>45</v>
      </c>
      <c r="S24" s="1">
        <f t="shared" si="0"/>
        <v>45</v>
      </c>
    </row>
    <row r="25" spans="1:19" ht="14.25">
      <c r="A25">
        <v>21</v>
      </c>
      <c r="B25" s="1">
        <v>20</v>
      </c>
      <c r="C25" t="s">
        <v>222</v>
      </c>
      <c r="D25">
        <v>1994</v>
      </c>
      <c r="E25" t="s">
        <v>196</v>
      </c>
      <c r="F25" t="s">
        <v>118</v>
      </c>
      <c r="K25">
        <v>45</v>
      </c>
      <c r="S25" s="1">
        <f t="shared" si="0"/>
        <v>45</v>
      </c>
    </row>
    <row r="26" spans="1:19" ht="14.25">
      <c r="A26">
        <v>22</v>
      </c>
      <c r="B26" s="1">
        <v>22</v>
      </c>
      <c r="C26" t="s">
        <v>274</v>
      </c>
      <c r="D26">
        <v>1991</v>
      </c>
      <c r="E26" t="s">
        <v>275</v>
      </c>
      <c r="F26" t="s">
        <v>118</v>
      </c>
      <c r="O26">
        <v>40</v>
      </c>
      <c r="S26" s="1">
        <f t="shared" si="0"/>
        <v>40</v>
      </c>
    </row>
    <row r="27" spans="1:19" ht="14.25">
      <c r="A27">
        <v>23</v>
      </c>
      <c r="B27" s="1">
        <v>23</v>
      </c>
      <c r="C27" t="s">
        <v>323</v>
      </c>
      <c r="D27">
        <v>1991</v>
      </c>
      <c r="E27" t="s">
        <v>321</v>
      </c>
      <c r="F27" t="s">
        <v>118</v>
      </c>
      <c r="Q27">
        <v>36</v>
      </c>
      <c r="S27" s="1">
        <f t="shared" si="0"/>
        <v>36</v>
      </c>
    </row>
    <row r="28" spans="1:19" ht="14.25">
      <c r="A28">
        <v>24</v>
      </c>
      <c r="B28" s="1">
        <v>23</v>
      </c>
      <c r="C28" t="s">
        <v>272</v>
      </c>
      <c r="D28">
        <v>1989</v>
      </c>
      <c r="E28" t="s">
        <v>273</v>
      </c>
      <c r="F28" t="s">
        <v>118</v>
      </c>
      <c r="O28">
        <v>36</v>
      </c>
      <c r="S28" s="1">
        <f t="shared" si="0"/>
        <v>36</v>
      </c>
    </row>
    <row r="29" spans="1:19" ht="14.25">
      <c r="A29">
        <v>25</v>
      </c>
      <c r="B29" s="1">
        <v>25</v>
      </c>
      <c r="C29" t="s">
        <v>324</v>
      </c>
      <c r="D29">
        <v>1992</v>
      </c>
      <c r="E29" t="s">
        <v>315</v>
      </c>
      <c r="F29" t="s">
        <v>118</v>
      </c>
      <c r="Q29">
        <v>32</v>
      </c>
      <c r="S29" s="1">
        <f t="shared" si="0"/>
        <v>32</v>
      </c>
    </row>
    <row r="30" spans="1:19" ht="14.25">
      <c r="A30">
        <v>26</v>
      </c>
      <c r="B30" s="1">
        <v>26</v>
      </c>
      <c r="C30" t="s">
        <v>92</v>
      </c>
      <c r="D30">
        <v>1991</v>
      </c>
      <c r="E30" t="s">
        <v>89</v>
      </c>
      <c r="F30" t="s">
        <v>118</v>
      </c>
      <c r="H30">
        <v>29</v>
      </c>
      <c r="S30" s="1">
        <f t="shared" si="0"/>
        <v>29</v>
      </c>
    </row>
    <row r="31" spans="1:19" ht="14.25">
      <c r="A31">
        <v>27</v>
      </c>
      <c r="B31" s="1">
        <v>27</v>
      </c>
      <c r="C31" t="s">
        <v>325</v>
      </c>
      <c r="D31">
        <v>1991</v>
      </c>
      <c r="E31" t="s">
        <v>329</v>
      </c>
      <c r="F31" t="s">
        <v>118</v>
      </c>
      <c r="Q31">
        <v>24</v>
      </c>
      <c r="S31" s="1">
        <f t="shared" si="0"/>
        <v>24</v>
      </c>
    </row>
    <row r="32" spans="1:19" ht="14.25">
      <c r="A32">
        <v>28</v>
      </c>
      <c r="B32" s="1">
        <v>28</v>
      </c>
      <c r="C32" t="s">
        <v>326</v>
      </c>
      <c r="D32">
        <v>1989</v>
      </c>
      <c r="E32" t="s">
        <v>329</v>
      </c>
      <c r="F32" t="s">
        <v>118</v>
      </c>
      <c r="Q32">
        <v>22</v>
      </c>
      <c r="S32" s="1">
        <f t="shared" si="0"/>
        <v>22</v>
      </c>
    </row>
    <row r="33" spans="1:19" ht="14.25">
      <c r="A33">
        <v>29</v>
      </c>
      <c r="B33" s="1">
        <v>29</v>
      </c>
      <c r="C33" t="s">
        <v>327</v>
      </c>
      <c r="D33">
        <v>1992</v>
      </c>
      <c r="E33" t="s">
        <v>408</v>
      </c>
      <c r="F33" t="s">
        <v>118</v>
      </c>
      <c r="Q33">
        <v>20</v>
      </c>
      <c r="S33" s="1">
        <f t="shared" si="0"/>
        <v>20</v>
      </c>
    </row>
    <row r="34" spans="1:19" ht="14.25">
      <c r="A34">
        <v>30</v>
      </c>
      <c r="B34" s="1">
        <v>30</v>
      </c>
      <c r="C34" t="s">
        <v>328</v>
      </c>
      <c r="D34">
        <v>1991</v>
      </c>
      <c r="E34" t="s">
        <v>408</v>
      </c>
      <c r="F34" t="s">
        <v>118</v>
      </c>
      <c r="Q34">
        <v>18</v>
      </c>
      <c r="S34" s="1">
        <f t="shared" si="0"/>
        <v>18</v>
      </c>
    </row>
  </sheetData>
  <mergeCells count="2">
    <mergeCell ref="A1:S1"/>
    <mergeCell ref="A2:S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1" sqref="A1:S1"/>
    </sheetView>
  </sheetViews>
  <sheetFormatPr defaultColWidth="9.140625" defaultRowHeight="15"/>
  <cols>
    <col min="1" max="1" width="4.00390625" style="0" customWidth="1"/>
    <col min="2" max="2" width="5.421875" style="0" customWidth="1"/>
    <col min="3" max="3" width="20.421875" style="0" customWidth="1"/>
    <col min="4" max="4" width="5.140625" style="0" customWidth="1"/>
    <col min="5" max="5" width="12.8515625" style="0" customWidth="1"/>
    <col min="6" max="6" width="4.00390625" style="0" customWidth="1"/>
    <col min="7" max="7" width="5.28125" style="0" customWidth="1"/>
    <col min="8" max="11" width="5.421875" style="0" customWidth="1"/>
    <col min="12" max="12" width="5.28125" style="0" customWidth="1"/>
    <col min="13" max="13" width="5.421875" style="0" customWidth="1"/>
    <col min="14" max="14" width="5.57421875" style="0" customWidth="1"/>
    <col min="15" max="16" width="5.421875" style="0" customWidth="1"/>
    <col min="17" max="17" width="5.00390625" style="0" customWidth="1"/>
    <col min="18" max="18" width="4.421875" style="0" customWidth="1"/>
    <col min="19" max="19" width="5.8515625" style="0" customWidth="1"/>
  </cols>
  <sheetData>
    <row r="1" spans="1:19" ht="53.25" customHeight="1">
      <c r="A1" s="19" t="s">
        <v>360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6.25">
      <c r="A2" s="19" t="s">
        <v>361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4.25">
      <c r="A3" s="9" t="s">
        <v>362</v>
      </c>
      <c r="B3" s="9" t="s">
        <v>363</v>
      </c>
      <c r="C3" s="9" t="s">
        <v>364</v>
      </c>
      <c r="D3" s="9" t="s">
        <v>365</v>
      </c>
      <c r="E3" s="17" t="s">
        <v>371</v>
      </c>
      <c r="F3" s="7" t="s">
        <v>370</v>
      </c>
      <c r="G3" s="7" t="s">
        <v>419</v>
      </c>
      <c r="H3" s="7" t="s">
        <v>418</v>
      </c>
      <c r="I3" s="7" t="s">
        <v>168</v>
      </c>
      <c r="J3" s="7" t="s">
        <v>166</v>
      </c>
      <c r="K3" s="7" t="s">
        <v>193</v>
      </c>
      <c r="L3" s="7" t="s">
        <v>194</v>
      </c>
      <c r="M3" s="18">
        <v>39704</v>
      </c>
      <c r="N3" s="18">
        <v>39705</v>
      </c>
      <c r="O3" s="8">
        <v>39718</v>
      </c>
      <c r="P3" s="8">
        <v>39719</v>
      </c>
      <c r="Q3" s="8">
        <v>39725</v>
      </c>
      <c r="R3" s="8">
        <v>39726</v>
      </c>
      <c r="S3" s="9" t="s">
        <v>164</v>
      </c>
    </row>
    <row r="4" spans="1:19" ht="20.25">
      <c r="A4" s="14" t="s">
        <v>374</v>
      </c>
      <c r="B4" s="1"/>
      <c r="R4" s="3"/>
      <c r="S4" s="3"/>
    </row>
    <row r="5" spans="1:19" ht="14.25">
      <c r="A5">
        <v>1</v>
      </c>
      <c r="B5" s="1">
        <v>1</v>
      </c>
      <c r="C5" t="s">
        <v>98</v>
      </c>
      <c r="D5">
        <v>1963</v>
      </c>
      <c r="E5" t="s">
        <v>0</v>
      </c>
      <c r="F5" t="s">
        <v>123</v>
      </c>
      <c r="G5">
        <v>50</v>
      </c>
      <c r="H5">
        <v>36</v>
      </c>
      <c r="I5">
        <v>50</v>
      </c>
      <c r="L5">
        <v>60</v>
      </c>
      <c r="N5">
        <v>80</v>
      </c>
      <c r="Q5">
        <v>80</v>
      </c>
      <c r="R5">
        <v>80</v>
      </c>
      <c r="S5" s="1">
        <f aca="true" t="shared" si="0" ref="S5:S44">SUM(G5:R5)</f>
        <v>436</v>
      </c>
    </row>
    <row r="6" spans="1:19" ht="14.25">
      <c r="A6">
        <v>2</v>
      </c>
      <c r="B6" s="1">
        <v>2</v>
      </c>
      <c r="C6" t="s">
        <v>67</v>
      </c>
      <c r="D6">
        <v>1964</v>
      </c>
      <c r="E6" t="s">
        <v>409</v>
      </c>
      <c r="F6" t="s">
        <v>123</v>
      </c>
      <c r="G6">
        <v>100</v>
      </c>
      <c r="H6">
        <v>29</v>
      </c>
      <c r="J6">
        <v>32</v>
      </c>
      <c r="L6">
        <v>100</v>
      </c>
      <c r="P6">
        <v>45</v>
      </c>
      <c r="Q6">
        <v>100</v>
      </c>
      <c r="R6">
        <v>0</v>
      </c>
      <c r="S6" s="1">
        <f t="shared" si="0"/>
        <v>406</v>
      </c>
    </row>
    <row r="7" spans="1:19" ht="14.25">
      <c r="A7">
        <v>3</v>
      </c>
      <c r="B7" s="1">
        <v>3</v>
      </c>
      <c r="C7" t="s">
        <v>64</v>
      </c>
      <c r="D7">
        <v>1964</v>
      </c>
      <c r="E7" t="s">
        <v>412</v>
      </c>
      <c r="F7" t="s">
        <v>123</v>
      </c>
      <c r="G7">
        <v>80</v>
      </c>
      <c r="H7">
        <v>50</v>
      </c>
      <c r="I7">
        <v>80</v>
      </c>
      <c r="J7">
        <v>50</v>
      </c>
      <c r="L7">
        <v>80</v>
      </c>
      <c r="O7">
        <v>40</v>
      </c>
      <c r="S7" s="1">
        <f t="shared" si="0"/>
        <v>380</v>
      </c>
    </row>
    <row r="8" spans="1:19" ht="14.25">
      <c r="A8">
        <v>4</v>
      </c>
      <c r="B8" s="1">
        <v>4</v>
      </c>
      <c r="C8" t="s">
        <v>161</v>
      </c>
      <c r="D8">
        <v>1964</v>
      </c>
      <c r="E8" t="s">
        <v>0</v>
      </c>
      <c r="F8" t="s">
        <v>123</v>
      </c>
      <c r="G8">
        <v>60</v>
      </c>
      <c r="I8">
        <v>100</v>
      </c>
      <c r="J8">
        <v>80</v>
      </c>
      <c r="O8">
        <v>60</v>
      </c>
      <c r="S8" s="1">
        <f t="shared" si="0"/>
        <v>300</v>
      </c>
    </row>
    <row r="9" spans="1:19" ht="14.25">
      <c r="A9">
        <v>5</v>
      </c>
      <c r="B9" s="1">
        <v>5</v>
      </c>
      <c r="C9" t="s">
        <v>188</v>
      </c>
      <c r="D9">
        <v>1966</v>
      </c>
      <c r="E9" t="s">
        <v>170</v>
      </c>
      <c r="F9" t="s">
        <v>123</v>
      </c>
      <c r="I9">
        <v>60</v>
      </c>
      <c r="J9">
        <v>45</v>
      </c>
      <c r="L9">
        <v>45</v>
      </c>
      <c r="O9">
        <v>45</v>
      </c>
      <c r="P9">
        <v>100</v>
      </c>
      <c r="S9" s="1">
        <f t="shared" si="0"/>
        <v>295</v>
      </c>
    </row>
    <row r="10" spans="1:19" ht="14.25">
      <c r="A10">
        <v>6</v>
      </c>
      <c r="B10" s="1">
        <v>6</v>
      </c>
      <c r="C10" t="s">
        <v>65</v>
      </c>
      <c r="D10">
        <v>1961</v>
      </c>
      <c r="E10" t="s">
        <v>0</v>
      </c>
      <c r="F10" t="s">
        <v>123</v>
      </c>
      <c r="G10">
        <v>32</v>
      </c>
      <c r="H10">
        <v>45</v>
      </c>
      <c r="J10">
        <v>26</v>
      </c>
      <c r="L10">
        <v>36</v>
      </c>
      <c r="O10">
        <v>100</v>
      </c>
      <c r="S10" s="1">
        <f t="shared" si="0"/>
        <v>239</v>
      </c>
    </row>
    <row r="11" spans="1:19" ht="14.25">
      <c r="A11">
        <v>7</v>
      </c>
      <c r="B11" s="1">
        <v>7</v>
      </c>
      <c r="C11" t="s">
        <v>376</v>
      </c>
      <c r="D11">
        <v>1967</v>
      </c>
      <c r="E11" t="s">
        <v>377</v>
      </c>
      <c r="F11" t="s">
        <v>123</v>
      </c>
      <c r="M11">
        <v>100</v>
      </c>
      <c r="N11">
        <v>100</v>
      </c>
      <c r="S11" s="1">
        <f t="shared" si="0"/>
        <v>200</v>
      </c>
    </row>
    <row r="12" spans="1:19" ht="14.25">
      <c r="A12">
        <v>8</v>
      </c>
      <c r="B12" s="1">
        <v>7</v>
      </c>
      <c r="C12" t="s">
        <v>187</v>
      </c>
      <c r="D12">
        <v>1967</v>
      </c>
      <c r="E12" t="s">
        <v>186</v>
      </c>
      <c r="F12" t="s">
        <v>123</v>
      </c>
      <c r="J12">
        <v>100</v>
      </c>
      <c r="R12">
        <v>100</v>
      </c>
      <c r="S12" s="1">
        <f t="shared" si="0"/>
        <v>200</v>
      </c>
    </row>
    <row r="13" spans="1:19" ht="14.25">
      <c r="A13">
        <v>9</v>
      </c>
      <c r="B13" s="1">
        <v>9</v>
      </c>
      <c r="C13" t="s">
        <v>48</v>
      </c>
      <c r="D13">
        <v>1962</v>
      </c>
      <c r="E13" t="s">
        <v>384</v>
      </c>
      <c r="F13" t="s">
        <v>123</v>
      </c>
      <c r="H13">
        <v>80</v>
      </c>
      <c r="J13">
        <v>36</v>
      </c>
      <c r="P13">
        <v>80</v>
      </c>
      <c r="S13" s="1">
        <f t="shared" si="0"/>
        <v>196</v>
      </c>
    </row>
    <row r="14" spans="1:19" ht="14.25">
      <c r="A14">
        <v>10</v>
      </c>
      <c r="B14" s="1">
        <v>10</v>
      </c>
      <c r="C14" t="s">
        <v>373</v>
      </c>
      <c r="D14">
        <v>1966</v>
      </c>
      <c r="E14" t="s">
        <v>0</v>
      </c>
      <c r="F14" t="s">
        <v>123</v>
      </c>
      <c r="H14">
        <v>60</v>
      </c>
      <c r="J14">
        <v>40</v>
      </c>
      <c r="O14">
        <v>80</v>
      </c>
      <c r="S14" s="1">
        <f t="shared" si="0"/>
        <v>180</v>
      </c>
    </row>
    <row r="15" spans="1:19" ht="14.25">
      <c r="A15">
        <v>11</v>
      </c>
      <c r="B15" s="1">
        <v>11</v>
      </c>
      <c r="C15" t="s">
        <v>217</v>
      </c>
      <c r="D15">
        <v>1960</v>
      </c>
      <c r="E15" t="s">
        <v>216</v>
      </c>
      <c r="F15" t="s">
        <v>123</v>
      </c>
      <c r="L15">
        <v>32</v>
      </c>
      <c r="M15">
        <v>80</v>
      </c>
      <c r="N15">
        <v>50</v>
      </c>
      <c r="S15" s="1">
        <f>SUM(G15:R15)</f>
        <v>162</v>
      </c>
    </row>
    <row r="16" spans="1:19" ht="14.25">
      <c r="A16">
        <v>12</v>
      </c>
      <c r="B16" s="1">
        <v>12</v>
      </c>
      <c r="C16" t="s">
        <v>270</v>
      </c>
      <c r="D16">
        <v>1961</v>
      </c>
      <c r="E16" t="s">
        <v>271</v>
      </c>
      <c r="F16" t="s">
        <v>123</v>
      </c>
      <c r="G16" s="2"/>
      <c r="H16" s="2"/>
      <c r="I16" s="2"/>
      <c r="J16" s="2"/>
      <c r="K16" s="2"/>
      <c r="L16" s="2"/>
      <c r="M16" s="2">
        <v>45</v>
      </c>
      <c r="N16" s="2">
        <v>60</v>
      </c>
      <c r="O16" s="2">
        <v>32</v>
      </c>
      <c r="P16" s="2"/>
      <c r="Q16" s="2"/>
      <c r="R16" s="2"/>
      <c r="S16" s="1">
        <f>SUM(G16:R16)</f>
        <v>137</v>
      </c>
    </row>
    <row r="17" spans="1:19" ht="14.25">
      <c r="A17">
        <v>13</v>
      </c>
      <c r="B17" s="1">
        <v>13</v>
      </c>
      <c r="C17" t="s">
        <v>163</v>
      </c>
      <c r="D17">
        <v>1960</v>
      </c>
      <c r="E17" t="s">
        <v>0</v>
      </c>
      <c r="F17" t="s">
        <v>123</v>
      </c>
      <c r="G17">
        <v>40</v>
      </c>
      <c r="I17">
        <v>45</v>
      </c>
      <c r="L17">
        <v>40</v>
      </c>
      <c r="S17" s="1">
        <f t="shared" si="0"/>
        <v>125</v>
      </c>
    </row>
    <row r="18" spans="1:19" ht="14.25">
      <c r="A18">
        <v>14</v>
      </c>
      <c r="B18" s="1">
        <v>14</v>
      </c>
      <c r="C18" t="s">
        <v>338</v>
      </c>
      <c r="D18">
        <v>1963</v>
      </c>
      <c r="E18" t="s">
        <v>413</v>
      </c>
      <c r="F18" t="s">
        <v>123</v>
      </c>
      <c r="Q18">
        <v>60</v>
      </c>
      <c r="R18">
        <v>60</v>
      </c>
      <c r="S18" s="1">
        <f t="shared" si="0"/>
        <v>120</v>
      </c>
    </row>
    <row r="19" spans="1:19" ht="14.25">
      <c r="A19">
        <v>15</v>
      </c>
      <c r="B19" s="1">
        <v>15</v>
      </c>
      <c r="C19" t="s">
        <v>162</v>
      </c>
      <c r="D19">
        <v>1962</v>
      </c>
      <c r="E19" t="s">
        <v>414</v>
      </c>
      <c r="F19" t="s">
        <v>123</v>
      </c>
      <c r="G19">
        <v>45</v>
      </c>
      <c r="I19">
        <v>40</v>
      </c>
      <c r="P19">
        <v>26</v>
      </c>
      <c r="S19" s="1">
        <f t="shared" si="0"/>
        <v>111</v>
      </c>
    </row>
    <row r="20" spans="1:19" ht="14.25">
      <c r="A20">
        <v>16</v>
      </c>
      <c r="B20" s="1">
        <v>16</v>
      </c>
      <c r="C20" t="s">
        <v>119</v>
      </c>
      <c r="D20">
        <v>1965</v>
      </c>
      <c r="E20" t="s">
        <v>120</v>
      </c>
      <c r="F20" t="s">
        <v>123</v>
      </c>
      <c r="H20">
        <v>40</v>
      </c>
      <c r="J20">
        <v>60</v>
      </c>
      <c r="S20" s="1">
        <f t="shared" si="0"/>
        <v>100</v>
      </c>
    </row>
    <row r="21" spans="1:19" ht="14.25">
      <c r="A21">
        <v>17</v>
      </c>
      <c r="B21" s="1">
        <v>16</v>
      </c>
      <c r="C21" t="s">
        <v>117</v>
      </c>
      <c r="D21">
        <v>1962</v>
      </c>
      <c r="E21" t="s">
        <v>116</v>
      </c>
      <c r="F21" t="s">
        <v>123</v>
      </c>
      <c r="H21">
        <v>100</v>
      </c>
      <c r="S21" s="1">
        <f t="shared" si="0"/>
        <v>100</v>
      </c>
    </row>
    <row r="22" spans="1:19" ht="14.25">
      <c r="A22">
        <v>18</v>
      </c>
      <c r="B22" s="1">
        <v>18</v>
      </c>
      <c r="C22" t="s">
        <v>86</v>
      </c>
      <c r="D22">
        <v>1964</v>
      </c>
      <c r="E22" t="s">
        <v>410</v>
      </c>
      <c r="F22" t="s">
        <v>123</v>
      </c>
      <c r="H22">
        <v>22</v>
      </c>
      <c r="J22">
        <v>24</v>
      </c>
      <c r="P22">
        <v>50</v>
      </c>
      <c r="S22" s="1">
        <f t="shared" si="0"/>
        <v>96</v>
      </c>
    </row>
    <row r="23" spans="1:19" ht="14.25">
      <c r="A23">
        <v>19</v>
      </c>
      <c r="B23" s="1">
        <v>19</v>
      </c>
      <c r="C23" t="s">
        <v>268</v>
      </c>
      <c r="D23">
        <v>1967</v>
      </c>
      <c r="E23" t="s">
        <v>267</v>
      </c>
      <c r="F23" t="s">
        <v>123</v>
      </c>
      <c r="G23" s="2"/>
      <c r="H23" s="2"/>
      <c r="I23" s="2"/>
      <c r="J23" s="2"/>
      <c r="K23" s="2"/>
      <c r="L23" s="2"/>
      <c r="M23" s="2"/>
      <c r="N23" s="2"/>
      <c r="O23" s="2">
        <v>50</v>
      </c>
      <c r="P23" s="2">
        <v>40</v>
      </c>
      <c r="Q23" s="2"/>
      <c r="R23" s="2"/>
      <c r="S23" s="1">
        <f t="shared" si="0"/>
        <v>90</v>
      </c>
    </row>
    <row r="24" spans="1:19" ht="14.25">
      <c r="A24">
        <v>20</v>
      </c>
      <c r="B24" s="1">
        <v>20</v>
      </c>
      <c r="C24" t="s">
        <v>66</v>
      </c>
      <c r="D24">
        <v>1959</v>
      </c>
      <c r="E24" t="s">
        <v>415</v>
      </c>
      <c r="F24" t="s">
        <v>123</v>
      </c>
      <c r="G24">
        <v>26</v>
      </c>
      <c r="H24">
        <v>24</v>
      </c>
      <c r="L24">
        <v>29</v>
      </c>
      <c r="S24" s="1">
        <f t="shared" si="0"/>
        <v>79</v>
      </c>
    </row>
    <row r="25" spans="1:19" ht="14.25">
      <c r="A25">
        <v>21</v>
      </c>
      <c r="B25" s="1">
        <v>21</v>
      </c>
      <c r="C25" t="s">
        <v>63</v>
      </c>
      <c r="D25">
        <v>1959</v>
      </c>
      <c r="E25" t="s">
        <v>0</v>
      </c>
      <c r="F25" t="s">
        <v>123</v>
      </c>
      <c r="G25">
        <v>36</v>
      </c>
      <c r="H25">
        <v>26</v>
      </c>
      <c r="S25" s="1">
        <f t="shared" si="0"/>
        <v>62</v>
      </c>
    </row>
    <row r="26" spans="1:19" ht="14.25">
      <c r="A26">
        <v>22</v>
      </c>
      <c r="B26" s="1">
        <v>22</v>
      </c>
      <c r="C26" t="s">
        <v>184</v>
      </c>
      <c r="D26">
        <v>1958</v>
      </c>
      <c r="E26" t="s">
        <v>379</v>
      </c>
      <c r="F26" t="s">
        <v>123</v>
      </c>
      <c r="I26">
        <v>32</v>
      </c>
      <c r="J26">
        <v>29</v>
      </c>
      <c r="S26" s="1">
        <f t="shared" si="0"/>
        <v>61</v>
      </c>
    </row>
    <row r="27" spans="1:19" ht="14.25">
      <c r="A27">
        <v>23</v>
      </c>
      <c r="B27" s="1">
        <v>23</v>
      </c>
      <c r="C27" t="s">
        <v>297</v>
      </c>
      <c r="D27">
        <v>1966</v>
      </c>
      <c r="E27" t="s">
        <v>411</v>
      </c>
      <c r="F27" t="s">
        <v>123</v>
      </c>
      <c r="G27" s="2"/>
      <c r="H27" s="2"/>
      <c r="I27" s="2"/>
      <c r="J27" s="2"/>
      <c r="K27" s="2"/>
      <c r="L27" s="2"/>
      <c r="M27" s="2"/>
      <c r="N27" s="2"/>
      <c r="O27" s="2"/>
      <c r="P27" s="2">
        <v>60</v>
      </c>
      <c r="Q27" s="2"/>
      <c r="R27" s="2"/>
      <c r="S27" s="1">
        <f t="shared" si="0"/>
        <v>60</v>
      </c>
    </row>
    <row r="28" spans="1:19" ht="14.25">
      <c r="A28">
        <v>24</v>
      </c>
      <c r="B28" s="1">
        <v>23</v>
      </c>
      <c r="C28" t="s">
        <v>416</v>
      </c>
      <c r="D28">
        <v>1962</v>
      </c>
      <c r="E28" t="s">
        <v>407</v>
      </c>
      <c r="F28" t="s">
        <v>123</v>
      </c>
      <c r="M28">
        <v>60</v>
      </c>
      <c r="S28" s="1">
        <f>SUM(G28:R28)</f>
        <v>60</v>
      </c>
    </row>
    <row r="29" spans="1:19" ht="14.25">
      <c r="A29">
        <v>25</v>
      </c>
      <c r="B29" s="1">
        <v>25</v>
      </c>
      <c r="C29" t="s">
        <v>185</v>
      </c>
      <c r="D29">
        <v>1967</v>
      </c>
      <c r="E29" t="s">
        <v>26</v>
      </c>
      <c r="F29" t="s">
        <v>123</v>
      </c>
      <c r="I29">
        <v>36</v>
      </c>
      <c r="J29">
        <v>22</v>
      </c>
      <c r="S29" s="1">
        <f t="shared" si="0"/>
        <v>58</v>
      </c>
    </row>
    <row r="30" spans="1:19" ht="14.25">
      <c r="A30">
        <v>26</v>
      </c>
      <c r="B30" s="1">
        <v>26</v>
      </c>
      <c r="C30" t="s">
        <v>215</v>
      </c>
      <c r="D30">
        <v>1958</v>
      </c>
      <c r="E30" t="s">
        <v>26</v>
      </c>
      <c r="F30" t="s">
        <v>123</v>
      </c>
      <c r="L30">
        <v>50</v>
      </c>
      <c r="S30" s="1">
        <f t="shared" si="0"/>
        <v>50</v>
      </c>
    </row>
    <row r="31" spans="1:19" ht="14.25">
      <c r="A31">
        <v>27</v>
      </c>
      <c r="B31" s="1">
        <v>26</v>
      </c>
      <c r="C31" t="s">
        <v>336</v>
      </c>
      <c r="D31">
        <v>1966</v>
      </c>
      <c r="E31" t="s">
        <v>337</v>
      </c>
      <c r="F31" t="s">
        <v>123</v>
      </c>
      <c r="Q31">
        <v>50</v>
      </c>
      <c r="R31" t="s">
        <v>372</v>
      </c>
      <c r="S31" s="1">
        <f>SUM(G31:R31)</f>
        <v>50</v>
      </c>
    </row>
    <row r="32" spans="1:19" ht="14.25">
      <c r="A32">
        <v>28</v>
      </c>
      <c r="B32" s="1">
        <v>28</v>
      </c>
      <c r="C32" t="s">
        <v>417</v>
      </c>
      <c r="D32">
        <v>1965</v>
      </c>
      <c r="E32" t="s">
        <v>407</v>
      </c>
      <c r="F32" t="s">
        <v>123</v>
      </c>
      <c r="M32">
        <v>50</v>
      </c>
      <c r="S32" s="1">
        <f>SUM(G32:R32)</f>
        <v>50</v>
      </c>
    </row>
    <row r="33" spans="1:19" ht="14.25">
      <c r="A33">
        <v>29</v>
      </c>
      <c r="B33" s="1">
        <v>29</v>
      </c>
      <c r="C33" t="s">
        <v>353</v>
      </c>
      <c r="D33">
        <v>1962</v>
      </c>
      <c r="E33" t="s">
        <v>337</v>
      </c>
      <c r="F33" t="s">
        <v>123</v>
      </c>
      <c r="Q33">
        <v>45</v>
      </c>
      <c r="S33" s="1">
        <f t="shared" si="0"/>
        <v>45</v>
      </c>
    </row>
    <row r="34" spans="1:19" ht="14.25">
      <c r="A34">
        <v>30</v>
      </c>
      <c r="B34" s="1">
        <v>30</v>
      </c>
      <c r="C34" t="s">
        <v>68</v>
      </c>
      <c r="D34">
        <v>1955</v>
      </c>
      <c r="E34" t="s">
        <v>44</v>
      </c>
      <c r="F34" t="s">
        <v>123</v>
      </c>
      <c r="G34" s="2"/>
      <c r="H34" s="2"/>
      <c r="I34" s="2"/>
      <c r="J34" s="2"/>
      <c r="K34" s="2"/>
      <c r="L34" s="2"/>
      <c r="M34" s="2"/>
      <c r="N34" s="2"/>
      <c r="O34" s="2"/>
      <c r="P34" s="2">
        <v>36</v>
      </c>
      <c r="Q34" s="2"/>
      <c r="R34" s="2"/>
      <c r="S34" s="1">
        <f t="shared" si="0"/>
        <v>36</v>
      </c>
    </row>
    <row r="35" spans="1:19" ht="14.25">
      <c r="A35">
        <v>31</v>
      </c>
      <c r="B35" s="1">
        <v>30</v>
      </c>
      <c r="C35" t="s">
        <v>269</v>
      </c>
      <c r="D35">
        <v>1962</v>
      </c>
      <c r="E35" t="s">
        <v>267</v>
      </c>
      <c r="F35" t="s">
        <v>123</v>
      </c>
      <c r="G35" s="2"/>
      <c r="H35" s="2"/>
      <c r="I35" s="2"/>
      <c r="J35" s="2"/>
      <c r="K35" s="2"/>
      <c r="L35" s="2"/>
      <c r="M35" s="2"/>
      <c r="N35" s="2"/>
      <c r="O35" s="2">
        <v>36</v>
      </c>
      <c r="P35" s="2"/>
      <c r="Q35" s="2"/>
      <c r="R35" s="2"/>
      <c r="S35" s="1">
        <f t="shared" si="0"/>
        <v>36</v>
      </c>
    </row>
    <row r="36" spans="1:19" ht="14.25">
      <c r="A36">
        <v>32</v>
      </c>
      <c r="B36" s="1">
        <v>32</v>
      </c>
      <c r="C36" t="s">
        <v>88</v>
      </c>
      <c r="D36">
        <v>1963</v>
      </c>
      <c r="F36" t="s">
        <v>123</v>
      </c>
      <c r="H36">
        <v>32</v>
      </c>
      <c r="S36" s="1">
        <f t="shared" si="0"/>
        <v>32</v>
      </c>
    </row>
    <row r="37" spans="1:19" ht="14.25">
      <c r="A37">
        <v>33</v>
      </c>
      <c r="B37" s="1">
        <v>32</v>
      </c>
      <c r="C37" t="s">
        <v>83</v>
      </c>
      <c r="D37">
        <v>1956</v>
      </c>
      <c r="E37" t="s">
        <v>79</v>
      </c>
      <c r="F37" t="s">
        <v>123</v>
      </c>
      <c r="H37">
        <v>32</v>
      </c>
      <c r="S37" s="1">
        <f t="shared" si="0"/>
        <v>32</v>
      </c>
    </row>
    <row r="38" spans="1:19" ht="14.25">
      <c r="A38">
        <v>34</v>
      </c>
      <c r="B38" s="1">
        <v>32</v>
      </c>
      <c r="C38" t="s">
        <v>298</v>
      </c>
      <c r="D38">
        <v>1966</v>
      </c>
      <c r="E38" t="s">
        <v>306</v>
      </c>
      <c r="F38" t="s">
        <v>123</v>
      </c>
      <c r="G38" s="2"/>
      <c r="H38" s="2"/>
      <c r="I38" s="2"/>
      <c r="J38" s="2"/>
      <c r="K38" s="2"/>
      <c r="L38" s="2"/>
      <c r="M38" s="2"/>
      <c r="N38" s="2"/>
      <c r="O38" s="2"/>
      <c r="P38" s="2">
        <v>32</v>
      </c>
      <c r="Q38" s="2"/>
      <c r="R38" s="2"/>
      <c r="S38" s="1">
        <f t="shared" si="0"/>
        <v>32</v>
      </c>
    </row>
    <row r="39" spans="1:19" ht="14.25">
      <c r="A39">
        <v>35</v>
      </c>
      <c r="B39" s="1">
        <v>35</v>
      </c>
      <c r="C39" t="s">
        <v>299</v>
      </c>
      <c r="D39">
        <v>1959</v>
      </c>
      <c r="E39" t="s">
        <v>0</v>
      </c>
      <c r="F39" t="s">
        <v>123</v>
      </c>
      <c r="G39" s="2"/>
      <c r="H39" s="2"/>
      <c r="I39" s="2"/>
      <c r="J39" s="2"/>
      <c r="K39" s="2"/>
      <c r="L39" s="2"/>
      <c r="M39" s="2"/>
      <c r="N39" s="2"/>
      <c r="O39" s="2"/>
      <c r="P39" s="2">
        <v>29</v>
      </c>
      <c r="Q39" s="2"/>
      <c r="R39" s="2"/>
      <c r="S39" s="1">
        <f t="shared" si="0"/>
        <v>29</v>
      </c>
    </row>
    <row r="40" spans="1:19" ht="14.25">
      <c r="A40">
        <v>36</v>
      </c>
      <c r="B40" s="1">
        <v>35</v>
      </c>
      <c r="C40" t="s">
        <v>82</v>
      </c>
      <c r="D40">
        <v>1965</v>
      </c>
      <c r="E40" t="s">
        <v>105</v>
      </c>
      <c r="F40" t="s">
        <v>123</v>
      </c>
      <c r="G40">
        <v>29</v>
      </c>
      <c r="S40" s="1">
        <f t="shared" si="0"/>
        <v>29</v>
      </c>
    </row>
    <row r="41" spans="1:19" ht="14.25">
      <c r="A41">
        <v>37</v>
      </c>
      <c r="B41" s="1">
        <v>37</v>
      </c>
      <c r="C41" t="s">
        <v>218</v>
      </c>
      <c r="D41">
        <v>1963</v>
      </c>
      <c r="E41" t="s">
        <v>196</v>
      </c>
      <c r="F41" t="s">
        <v>123</v>
      </c>
      <c r="L41">
        <v>26</v>
      </c>
      <c r="S41" s="1">
        <f t="shared" si="0"/>
        <v>26</v>
      </c>
    </row>
    <row r="42" spans="1:19" ht="14.25">
      <c r="A42">
        <v>38</v>
      </c>
      <c r="B42" s="1">
        <v>38</v>
      </c>
      <c r="C42" t="s">
        <v>300</v>
      </c>
      <c r="D42">
        <v>1961</v>
      </c>
      <c r="E42" t="s">
        <v>305</v>
      </c>
      <c r="F42" t="s">
        <v>123</v>
      </c>
      <c r="G42" s="2"/>
      <c r="H42" s="2"/>
      <c r="I42" s="2"/>
      <c r="J42" s="2"/>
      <c r="K42" s="2"/>
      <c r="L42" s="2"/>
      <c r="M42" s="2"/>
      <c r="N42" s="2"/>
      <c r="O42" s="2"/>
      <c r="P42" s="2">
        <v>24</v>
      </c>
      <c r="Q42" s="2"/>
      <c r="R42" s="2"/>
      <c r="S42" s="1">
        <f t="shared" si="0"/>
        <v>24</v>
      </c>
    </row>
    <row r="43" spans="1:19" ht="14.25">
      <c r="A43">
        <v>39</v>
      </c>
      <c r="B43" s="1">
        <v>39</v>
      </c>
      <c r="C43" t="s">
        <v>301</v>
      </c>
      <c r="D43">
        <v>1962</v>
      </c>
      <c r="E43" t="s">
        <v>304</v>
      </c>
      <c r="F43" t="s">
        <v>123</v>
      </c>
      <c r="G43" s="2"/>
      <c r="H43" s="2"/>
      <c r="I43" s="2"/>
      <c r="J43" s="2"/>
      <c r="K43" s="2"/>
      <c r="L43" s="2"/>
      <c r="M43" s="2"/>
      <c r="N43" s="2"/>
      <c r="O43" s="2"/>
      <c r="P43" s="2">
        <v>22</v>
      </c>
      <c r="Q43" s="2"/>
      <c r="R43" s="2"/>
      <c r="S43" s="1">
        <f t="shared" si="0"/>
        <v>22</v>
      </c>
    </row>
    <row r="44" spans="1:19" ht="14.25">
      <c r="A44">
        <v>40</v>
      </c>
      <c r="B44" s="1">
        <v>40</v>
      </c>
      <c r="C44" t="s">
        <v>302</v>
      </c>
      <c r="D44">
        <v>1954</v>
      </c>
      <c r="E44" t="s">
        <v>303</v>
      </c>
      <c r="F44" t="s">
        <v>123</v>
      </c>
      <c r="G44" s="2"/>
      <c r="H44" s="2"/>
      <c r="I44" s="2"/>
      <c r="J44" s="2"/>
      <c r="K44" s="2"/>
      <c r="L44" s="2"/>
      <c r="M44" s="2"/>
      <c r="N44" s="2"/>
      <c r="O44" s="2"/>
      <c r="P44" s="2">
        <v>20</v>
      </c>
      <c r="Q44" s="2"/>
      <c r="R44" s="2"/>
      <c r="S44" s="1">
        <f t="shared" si="0"/>
        <v>20</v>
      </c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Golubkov Leonid</cp:lastModifiedBy>
  <cp:lastPrinted>2008-10-10T06:06:25Z</cp:lastPrinted>
  <dcterms:created xsi:type="dcterms:W3CDTF">2008-05-09T12:23:11Z</dcterms:created>
  <dcterms:modified xsi:type="dcterms:W3CDTF">2009-05-26T07:49:25Z</dcterms:modified>
  <cp:category/>
  <cp:version/>
  <cp:contentType/>
  <cp:contentStatus/>
</cp:coreProperties>
</file>