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юниоры" sheetId="1" r:id="rId1"/>
    <sheet name="юниорки" sheetId="2" r:id="rId2"/>
    <sheet name="Мужчины" sheetId="3" r:id="rId3"/>
    <sheet name="женщины" sheetId="4" r:id="rId4"/>
  </sheets>
  <definedNames/>
  <calcPr fullCalcOnLoad="1"/>
</workbook>
</file>

<file path=xl/sharedStrings.xml><?xml version="1.0" encoding="utf-8"?>
<sst xmlns="http://schemas.openxmlformats.org/spreadsheetml/2006/main" count="363" uniqueCount="137">
  <si>
    <t>КОМИТЕТ ПО ЛЫЖЕРОЛЛЕРАМ ФЕДЕРАЦИИ ЛЫЖНЫХ ГОНОК РОССИИ</t>
  </si>
  <si>
    <t>ФЕДЕРАЦИЯ ЛЫЖНЫХ ГОНОК НОВГОРОДСКОЙ ОБЛАСТИ</t>
  </si>
  <si>
    <t>Всероссийские соревнования по лыжероллерам</t>
  </si>
  <si>
    <t>III Этап Кубка России</t>
  </si>
  <si>
    <t>г. Пестово, Новгородская область</t>
  </si>
  <si>
    <t>ПРОТОКОЛ РЕЗУЛЬТАТОВ</t>
  </si>
  <si>
    <t>Место проведения</t>
  </si>
  <si>
    <t>20-21 июня 2009 г.</t>
  </si>
  <si>
    <t>Лыжероллерная трасса "Русское Пестово"</t>
  </si>
  <si>
    <t>Жюри соревнований:</t>
  </si>
  <si>
    <t>Технические данные:</t>
  </si>
  <si>
    <t>Технический делегат:</t>
  </si>
  <si>
    <t>Голубков Л.В.</t>
  </si>
  <si>
    <t>(г. Москва)</t>
  </si>
  <si>
    <t>Дистанция:</t>
  </si>
  <si>
    <t>Главный судья:</t>
  </si>
  <si>
    <t>Большакова Т.В.</t>
  </si>
  <si>
    <t>(г. Пестово)</t>
  </si>
  <si>
    <t>Длина круга:</t>
  </si>
  <si>
    <t>м</t>
  </si>
  <si>
    <t>Начальник трассы:</t>
  </si>
  <si>
    <t>Андреев С.Н.</t>
  </si>
  <si>
    <t>Кругов:</t>
  </si>
  <si>
    <t>2 + 4</t>
  </si>
  <si>
    <t>Место</t>
  </si>
  <si>
    <t>Фамилия, имя</t>
  </si>
  <si>
    <t>год рожд.</t>
  </si>
  <si>
    <t>звание разряд</t>
  </si>
  <si>
    <t>Субъект РФ</t>
  </si>
  <si>
    <t>ДСО, спортклуб</t>
  </si>
  <si>
    <t>пролог</t>
  </si>
  <si>
    <t>Очки</t>
  </si>
  <si>
    <t>Результат</t>
  </si>
  <si>
    <t>Проигрыш лидеру</t>
  </si>
  <si>
    <t>рез-т</t>
  </si>
  <si>
    <t>место</t>
  </si>
  <si>
    <t>Родина Елена</t>
  </si>
  <si>
    <t>МС</t>
  </si>
  <si>
    <t>Новгородская</t>
  </si>
  <si>
    <t>АУНО "ЦСП"</t>
  </si>
  <si>
    <t>Балюк Евгения</t>
  </si>
  <si>
    <t>МО</t>
  </si>
  <si>
    <t>Спартак</t>
  </si>
  <si>
    <t>Веденеева Елена</t>
  </si>
  <si>
    <t>МСМК</t>
  </si>
  <si>
    <t>Москва</t>
  </si>
  <si>
    <t>Юность Москвы</t>
  </si>
  <si>
    <t>Першакова Алиса</t>
  </si>
  <si>
    <t>Динамо</t>
  </si>
  <si>
    <t>Никишина Елена</t>
  </si>
  <si>
    <t>КМС</t>
  </si>
  <si>
    <t>Красные крылья</t>
  </si>
  <si>
    <t>Тютюникова Вера</t>
  </si>
  <si>
    <t xml:space="preserve">МО </t>
  </si>
  <si>
    <t>Не зак.дистанцию</t>
  </si>
  <si>
    <t>Не стартовали</t>
  </si>
  <si>
    <t>Однодворцева Елена</t>
  </si>
  <si>
    <t xml:space="preserve">Белгород </t>
  </si>
  <si>
    <t>Лыжня Белогорья</t>
  </si>
  <si>
    <t>Погода</t>
  </si>
  <si>
    <t>Состояние трассы</t>
  </si>
  <si>
    <t>Статистика гонки</t>
  </si>
  <si>
    <t>Не старт.</t>
  </si>
  <si>
    <t>Дискв.</t>
  </si>
  <si>
    <t>Пасмурно</t>
  </si>
  <si>
    <t>удовл.</t>
  </si>
  <si>
    <t>Технический делегат</t>
  </si>
  <si>
    <t>Главный секретарь</t>
  </si>
  <si>
    <t>Голубков Л.В. (г. Москва)</t>
  </si>
  <si>
    <t>Буравкина Г.Ю. (г. Пестово)</t>
  </si>
  <si>
    <t>3 + 7</t>
  </si>
  <si>
    <t>Ковяшов Эдуард</t>
  </si>
  <si>
    <t>Кострома</t>
  </si>
  <si>
    <t>Большаков Николай</t>
  </si>
  <si>
    <t>Ямбаев Илья</t>
  </si>
  <si>
    <t>Солнечногорск МО</t>
  </si>
  <si>
    <t>Гаврилов Максим</t>
  </si>
  <si>
    <t>Белгород</t>
  </si>
  <si>
    <t>Сумароков Сергей</t>
  </si>
  <si>
    <t>Васильев Егор</t>
  </si>
  <si>
    <t>Ярославль</t>
  </si>
  <si>
    <t>СДЮСШОР № 3</t>
  </si>
  <si>
    <t>Щипанский Александр</t>
  </si>
  <si>
    <t>Жестков Павел</t>
  </si>
  <si>
    <t>Красные Крылья</t>
  </si>
  <si>
    <t>Абдурахманов Евгений</t>
  </si>
  <si>
    <t>ЦПСК  "Химки" РГУФКСиТ</t>
  </si>
  <si>
    <t>Бобко Максим</t>
  </si>
  <si>
    <t>Шевченко Андрей</t>
  </si>
  <si>
    <t>Кущенко Александр</t>
  </si>
  <si>
    <t>Не финиш..</t>
  </si>
  <si>
    <t>преследование</t>
  </si>
  <si>
    <t>ПЕРСЬЮТ  (ПРОЛОГ + ГОНКА ПРЕСЛЕДОВАНИЯ)</t>
  </si>
  <si>
    <t>ЖЕНЩИНЫ,  18 км - свободный стиль</t>
  </si>
  <si>
    <t>пролог 6 км; преследование 12 км</t>
  </si>
  <si>
    <t>ПЕРСЬЮТ (ПРОЛОГ + ГОНКА ПРЕСЛЕДОВАНИЯ)</t>
  </si>
  <si>
    <t>воздуха</t>
  </si>
  <si>
    <t xml:space="preserve">Температура </t>
  </si>
  <si>
    <t>17</t>
  </si>
  <si>
    <t>МУЖЧИНЫ, 30 км - Свободный стиль</t>
  </si>
  <si>
    <t>пролог 9 км; преследование 21 км</t>
  </si>
  <si>
    <t>Температура</t>
  </si>
  <si>
    <t>Хренов Илья</t>
  </si>
  <si>
    <t>Беляев Руслан</t>
  </si>
  <si>
    <t>Пестово</t>
  </si>
  <si>
    <t>Лысенко Игорь</t>
  </si>
  <si>
    <t>Драйцель Артём</t>
  </si>
  <si>
    <t>Воронеж</t>
  </si>
  <si>
    <t>ФЛГ ВГТУ</t>
  </si>
  <si>
    <t>Никельс Дмитрий</t>
  </si>
  <si>
    <t>Трофимов Иван</t>
  </si>
  <si>
    <t>Тверская</t>
  </si>
  <si>
    <t>Гиниятов Максим</t>
  </si>
  <si>
    <t>Гореловский Владимир</t>
  </si>
  <si>
    <t>Фомичёв Руслан</t>
  </si>
  <si>
    <t>Равинский Андрей</t>
  </si>
  <si>
    <t>ДЮСШ г. Пестово</t>
  </si>
  <si>
    <t>Лазарец Василий</t>
  </si>
  <si>
    <t>Андреев Вадим</t>
  </si>
  <si>
    <t>Атопков Сергей</t>
  </si>
  <si>
    <t>Дементьев Станислав</t>
  </si>
  <si>
    <t>Казаков Алексей</t>
  </si>
  <si>
    <t>Веденеев Алексей</t>
  </si>
  <si>
    <t>СДЮШОР</t>
  </si>
  <si>
    <t>Булов Юрий</t>
  </si>
  <si>
    <t>ЮНИОРЫ, 30 км - Свободный стиль</t>
  </si>
  <si>
    <r>
      <t>20-21 июня 2009 г</t>
    </r>
    <r>
      <rPr>
        <sz val="8"/>
        <rFont val="Arial Cyr"/>
        <family val="0"/>
      </rPr>
      <t>.</t>
    </r>
  </si>
  <si>
    <t xml:space="preserve">       пролог 6 км; преследование 12 км</t>
  </si>
  <si>
    <t>Комарова Любовь</t>
  </si>
  <si>
    <t>КДЮСШ Шатура</t>
  </si>
  <si>
    <t>Михайлова Анна</t>
  </si>
  <si>
    <t>Титякова Екатерина</t>
  </si>
  <si>
    <t xml:space="preserve">  пролог 9 км; преследование 21 км</t>
  </si>
  <si>
    <t>0</t>
  </si>
  <si>
    <t>ЮНИОРКИ, 18 км - Свободный стиль</t>
  </si>
  <si>
    <t>Не финиш.</t>
  </si>
  <si>
    <t>результат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</si>
</sst>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hh:mm:ss.0"/>
    <numFmt numFmtId="182" formatCode="\+hh:mm:ss.0"/>
  </numFmts>
  <fonts count="12">
    <font>
      <sz val="10"/>
      <name val="Arial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b/>
      <u val="single"/>
      <sz val="12"/>
      <name val="Arial Cyr"/>
      <family val="0"/>
    </font>
    <font>
      <u val="single"/>
      <sz val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2"/>
    </font>
    <font>
      <sz val="8"/>
      <name val="Arial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80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3" xfId="0" applyBorder="1" applyAlignment="1">
      <alignment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80" fontId="6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6" fillId="0" borderId="6" xfId="0" applyFont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180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80" fontId="8" fillId="2" borderId="2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80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7" fontId="6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81" fontId="6" fillId="0" borderId="13" xfId="0" applyNumberFormat="1" applyFont="1" applyBorder="1" applyAlignment="1">
      <alignment horizontal="center"/>
    </xf>
    <xf numFmtId="182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7" fontId="6" fillId="0" borderId="17" xfId="0" applyNumberFormat="1" applyFont="1" applyBorder="1" applyAlignment="1">
      <alignment horizontal="center"/>
    </xf>
    <xf numFmtId="181" fontId="6" fillId="0" borderId="11" xfId="0" applyNumberFormat="1" applyFont="1" applyBorder="1" applyAlignment="1">
      <alignment horizontal="center"/>
    </xf>
    <xf numFmtId="18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80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7" fontId="6" fillId="0" borderId="18" xfId="0" applyNumberFormat="1" applyFont="1" applyBorder="1" applyAlignment="1">
      <alignment horizontal="center"/>
    </xf>
    <xf numFmtId="181" fontId="6" fillId="0" borderId="19" xfId="0" applyNumberFormat="1" applyFont="1" applyBorder="1" applyAlignment="1">
      <alignment horizontal="center"/>
    </xf>
    <xf numFmtId="182" fontId="6" fillId="0" borderId="18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80" fontId="6" fillId="0" borderId="0" xfId="0" applyNumberFormat="1" applyFont="1" applyBorder="1" applyAlignment="1">
      <alignment horizontal="left" vertical="center"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180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180" fontId="6" fillId="0" borderId="2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80" fontId="8" fillId="2" borderId="8" xfId="0" applyNumberFormat="1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7" fillId="0" borderId="38" xfId="0" applyFont="1" applyBorder="1" applyAlignment="1">
      <alignment horizontal="right" vertical="center"/>
    </xf>
    <xf numFmtId="0" fontId="7" fillId="0" borderId="40" xfId="0" applyFont="1" applyBorder="1" applyAlignment="1">
      <alignment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6" fillId="0" borderId="51" xfId="0" applyFont="1" applyBorder="1" applyAlignment="1">
      <alignment vertical="center"/>
    </xf>
    <xf numFmtId="180" fontId="7" fillId="0" borderId="51" xfId="0" applyNumberFormat="1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/>
    </xf>
    <xf numFmtId="0" fontId="4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1" xfId="0" applyFont="1" applyBorder="1" applyAlignment="1">
      <alignment/>
    </xf>
    <xf numFmtId="180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82" fontId="6" fillId="0" borderId="15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7" xfId="0" applyFont="1" applyBorder="1" applyAlignment="1">
      <alignment horizontal="left"/>
    </xf>
    <xf numFmtId="0" fontId="6" fillId="0" borderId="40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/>
    </xf>
    <xf numFmtId="0" fontId="5" fillId="0" borderId="6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180" fontId="6" fillId="0" borderId="24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180" fontId="6" fillId="0" borderId="3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47" fontId="7" fillId="0" borderId="21" xfId="0" applyNumberFormat="1" applyFont="1" applyBorder="1" applyAlignment="1">
      <alignment horizontal="left"/>
    </xf>
    <xf numFmtId="47" fontId="7" fillId="0" borderId="56" xfId="0" applyNumberFormat="1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52" xfId="0" applyBorder="1" applyAlignment="1">
      <alignment/>
    </xf>
    <xf numFmtId="0" fontId="6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7" xfId="0" applyBorder="1" applyAlignment="1">
      <alignment/>
    </xf>
    <xf numFmtId="49" fontId="6" fillId="0" borderId="78" xfId="0" applyNumberFormat="1" applyFont="1" applyBorder="1" applyAlignment="1">
      <alignment horizontal="center" vertical="center"/>
    </xf>
    <xf numFmtId="49" fontId="6" fillId="0" borderId="69" xfId="0" applyNumberFormat="1" applyFont="1" applyBorder="1" applyAlignment="1">
      <alignment horizontal="center" vertical="center"/>
    </xf>
    <xf numFmtId="49" fontId="6" fillId="0" borderId="7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7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8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3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84" xfId="0" applyFont="1" applyFill="1" applyBorder="1" applyAlignment="1">
      <alignment horizontal="center" vertical="center" wrapText="1"/>
    </xf>
    <xf numFmtId="0" fontId="8" fillId="2" borderId="85" xfId="0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8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7">
      <selection activeCell="M9" sqref="M9"/>
    </sheetView>
  </sheetViews>
  <sheetFormatPr defaultColWidth="9.140625" defaultRowHeight="12.75"/>
  <cols>
    <col min="1" max="1" width="5.57421875" style="0" customWidth="1"/>
    <col min="2" max="2" width="18.7109375" style="0" customWidth="1"/>
    <col min="3" max="3" width="6.8515625" style="0" customWidth="1"/>
    <col min="4" max="4" width="5.421875" style="0" customWidth="1"/>
    <col min="5" max="5" width="13.28125" style="0" customWidth="1"/>
    <col min="6" max="6" width="16.140625" style="0" customWidth="1"/>
    <col min="7" max="7" width="7.140625" style="0" customWidth="1"/>
    <col min="8" max="8" width="5.421875" style="0" customWidth="1"/>
    <col min="9" max="9" width="7.140625" style="0" customWidth="1"/>
    <col min="10" max="10" width="5.7109375" style="0" customWidth="1"/>
  </cols>
  <sheetData>
    <row r="1" spans="1:13" ht="15.75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/>
    </row>
    <row r="2" spans="1:13" ht="15.75">
      <c r="A2" s="196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</row>
    <row r="3" spans="1:13" ht="15.75">
      <c r="A3" s="200" t="s">
        <v>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2"/>
    </row>
    <row r="4" spans="1:13" ht="15.75">
      <c r="A4" s="193" t="s">
        <v>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/>
    </row>
    <row r="5" spans="1:13" ht="15.75">
      <c r="A5" s="196" t="s">
        <v>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5"/>
    </row>
    <row r="6" spans="1:13" ht="15.75">
      <c r="A6" s="184" t="s">
        <v>95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6"/>
    </row>
    <row r="7" spans="1:13" ht="15.75">
      <c r="A7" s="184" t="s">
        <v>125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8"/>
    </row>
    <row r="8" spans="1:13" ht="15.75">
      <c r="A8" s="13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4"/>
    </row>
    <row r="9" spans="1:13" ht="12.75">
      <c r="A9" s="91" t="s">
        <v>6</v>
      </c>
      <c r="B9" s="3"/>
      <c r="C9" s="15"/>
      <c r="D9" s="3"/>
      <c r="E9" s="4"/>
      <c r="F9" s="4"/>
      <c r="G9" s="5"/>
      <c r="H9" s="4"/>
      <c r="I9" s="3"/>
      <c r="J9" s="4"/>
      <c r="K9" s="3"/>
      <c r="L9" s="3"/>
      <c r="M9" s="92"/>
    </row>
    <row r="10" spans="1:13" ht="12.75">
      <c r="A10" s="259" t="s">
        <v>4</v>
      </c>
      <c r="B10" s="260"/>
      <c r="C10" s="260"/>
      <c r="D10" s="260"/>
      <c r="E10" s="4"/>
      <c r="F10" s="4"/>
      <c r="G10" s="5"/>
      <c r="H10" s="4"/>
      <c r="I10" s="3"/>
      <c r="J10" s="4"/>
      <c r="K10" s="3"/>
      <c r="L10" s="3"/>
      <c r="M10" s="92"/>
    </row>
    <row r="11" spans="1:13" ht="12.75">
      <c r="A11" s="189" t="s">
        <v>8</v>
      </c>
      <c r="B11" s="190"/>
      <c r="C11" s="190"/>
      <c r="D11" s="190"/>
      <c r="E11" s="190"/>
      <c r="F11" s="3"/>
      <c r="G11" s="6"/>
      <c r="H11" s="3"/>
      <c r="I11" s="3"/>
      <c r="J11" s="3"/>
      <c r="K11" s="3"/>
      <c r="L11" s="102" t="s">
        <v>126</v>
      </c>
      <c r="M11" s="79"/>
    </row>
    <row r="12" spans="1:13" ht="12.75">
      <c r="A12" s="191" t="s">
        <v>9</v>
      </c>
      <c r="B12" s="192"/>
      <c r="C12" s="192"/>
      <c r="D12" s="192"/>
      <c r="E12" s="192"/>
      <c r="F12" s="8" t="s">
        <v>10</v>
      </c>
      <c r="G12" s="9"/>
      <c r="H12" s="10"/>
      <c r="I12" s="7"/>
      <c r="J12" s="10"/>
      <c r="K12" s="7"/>
      <c r="L12" s="7"/>
      <c r="M12" s="93"/>
    </row>
    <row r="13" spans="1:13" ht="12.75">
      <c r="A13" s="94" t="s">
        <v>11</v>
      </c>
      <c r="B13" s="11"/>
      <c r="C13" s="12" t="s">
        <v>12</v>
      </c>
      <c r="D13" s="12"/>
      <c r="E13" s="12" t="s">
        <v>13</v>
      </c>
      <c r="F13" s="13" t="s">
        <v>14</v>
      </c>
      <c r="G13" s="14"/>
      <c r="H13" s="12"/>
      <c r="I13" s="16"/>
      <c r="J13" s="100" t="s">
        <v>132</v>
      </c>
      <c r="K13" s="100"/>
      <c r="L13" s="100"/>
      <c r="M13" s="101"/>
    </row>
    <row r="14" spans="1:13" ht="12.75">
      <c r="A14" s="95" t="s">
        <v>15</v>
      </c>
      <c r="B14" s="17"/>
      <c r="C14" s="18" t="s">
        <v>16</v>
      </c>
      <c r="D14" s="18"/>
      <c r="E14" s="18" t="s">
        <v>17</v>
      </c>
      <c r="F14" s="19" t="s">
        <v>18</v>
      </c>
      <c r="G14" s="20"/>
      <c r="H14" s="18"/>
      <c r="I14" s="21"/>
      <c r="J14" s="18"/>
      <c r="K14" s="21"/>
      <c r="L14" s="21">
        <v>3000</v>
      </c>
      <c r="M14" s="96" t="s">
        <v>19</v>
      </c>
    </row>
    <row r="15" spans="1:13" ht="12.75">
      <c r="A15" s="95" t="s">
        <v>20</v>
      </c>
      <c r="B15" s="17"/>
      <c r="C15" s="18" t="s">
        <v>21</v>
      </c>
      <c r="D15" s="18"/>
      <c r="E15" s="18" t="s">
        <v>17</v>
      </c>
      <c r="F15" s="22" t="s">
        <v>22</v>
      </c>
      <c r="G15" s="20"/>
      <c r="H15" s="18"/>
      <c r="I15" s="21"/>
      <c r="J15" s="18"/>
      <c r="K15" s="21"/>
      <c r="L15" s="21" t="s">
        <v>70</v>
      </c>
      <c r="M15" s="96"/>
    </row>
    <row r="16" spans="1:13" ht="12.75">
      <c r="A16" s="182" t="s">
        <v>24</v>
      </c>
      <c r="B16" s="182" t="s">
        <v>25</v>
      </c>
      <c r="C16" s="183" t="s">
        <v>26</v>
      </c>
      <c r="D16" s="182" t="s">
        <v>27</v>
      </c>
      <c r="E16" s="182" t="s">
        <v>28</v>
      </c>
      <c r="F16" s="182" t="s">
        <v>29</v>
      </c>
      <c r="G16" s="182" t="s">
        <v>30</v>
      </c>
      <c r="H16" s="182"/>
      <c r="I16" s="182" t="s">
        <v>91</v>
      </c>
      <c r="J16" s="182"/>
      <c r="K16" s="182" t="s">
        <v>32</v>
      </c>
      <c r="L16" s="182" t="s">
        <v>33</v>
      </c>
      <c r="M16" s="182" t="s">
        <v>31</v>
      </c>
    </row>
    <row r="17" spans="1:13" ht="12.75">
      <c r="A17" s="182"/>
      <c r="B17" s="182"/>
      <c r="C17" s="183"/>
      <c r="D17" s="182"/>
      <c r="E17" s="182"/>
      <c r="F17" s="182"/>
      <c r="G17" s="85" t="s">
        <v>34</v>
      </c>
      <c r="H17" s="24" t="s">
        <v>35</v>
      </c>
      <c r="I17" s="24" t="s">
        <v>34</v>
      </c>
      <c r="J17" s="24" t="s">
        <v>35</v>
      </c>
      <c r="K17" s="182"/>
      <c r="L17" s="182"/>
      <c r="M17" s="182"/>
    </row>
    <row r="18" spans="1:14" ht="12.75">
      <c r="A18" s="97">
        <v>1</v>
      </c>
      <c r="B18" s="26" t="s">
        <v>102</v>
      </c>
      <c r="C18" s="27">
        <v>1989</v>
      </c>
      <c r="D18" s="27" t="s">
        <v>50</v>
      </c>
      <c r="E18" s="26" t="s">
        <v>41</v>
      </c>
      <c r="F18" s="75" t="s">
        <v>51</v>
      </c>
      <c r="G18" s="30">
        <v>0.011979166666666666</v>
      </c>
      <c r="H18" s="31">
        <v>1</v>
      </c>
      <c r="I18" s="32">
        <v>0.02933449074074074</v>
      </c>
      <c r="J18" s="33">
        <v>1</v>
      </c>
      <c r="K18" s="34">
        <f aca="true" t="shared" si="0" ref="K18:K32">G18+I18</f>
        <v>0.0413136574074074</v>
      </c>
      <c r="L18" s="35">
        <f>K18-K18</f>
        <v>0</v>
      </c>
      <c r="M18" s="98">
        <v>50</v>
      </c>
      <c r="N18" s="132"/>
    </row>
    <row r="19" spans="1:13" ht="12.75">
      <c r="A19" s="99">
        <v>2</v>
      </c>
      <c r="B19" s="36" t="s">
        <v>103</v>
      </c>
      <c r="C19" s="37">
        <v>1991</v>
      </c>
      <c r="D19" s="37" t="s">
        <v>50</v>
      </c>
      <c r="E19" s="28" t="s">
        <v>38</v>
      </c>
      <c r="F19" s="29" t="s">
        <v>104</v>
      </c>
      <c r="G19" s="30">
        <v>0.012743055555555556</v>
      </c>
      <c r="H19" s="31">
        <v>2</v>
      </c>
      <c r="I19" s="32">
        <v>0.030603009259259264</v>
      </c>
      <c r="J19" s="33">
        <v>2</v>
      </c>
      <c r="K19" s="34">
        <f t="shared" si="0"/>
        <v>0.043346064814814816</v>
      </c>
      <c r="L19" s="42">
        <f>K19-K18</f>
        <v>0.0020324074074074133</v>
      </c>
      <c r="M19" s="103">
        <v>40</v>
      </c>
    </row>
    <row r="20" spans="1:13" ht="12.75">
      <c r="A20" s="105">
        <v>3</v>
      </c>
      <c r="B20" s="36" t="s">
        <v>105</v>
      </c>
      <c r="C20" s="37">
        <v>1991</v>
      </c>
      <c r="D20" s="37">
        <v>1</v>
      </c>
      <c r="E20" s="28" t="s">
        <v>77</v>
      </c>
      <c r="F20" s="29" t="s">
        <v>58</v>
      </c>
      <c r="G20" s="30">
        <v>0.012939814814814814</v>
      </c>
      <c r="H20" s="31">
        <v>4</v>
      </c>
      <c r="I20" s="32">
        <v>0.031035879629629632</v>
      </c>
      <c r="J20" s="33">
        <v>4</v>
      </c>
      <c r="K20" s="34">
        <f t="shared" si="0"/>
        <v>0.04397569444444445</v>
      </c>
      <c r="L20" s="42">
        <f>K20-K18</f>
        <v>0.002662037037037046</v>
      </c>
      <c r="M20" s="103">
        <v>30</v>
      </c>
    </row>
    <row r="21" spans="1:13" ht="12.75">
      <c r="A21" s="104">
        <v>4</v>
      </c>
      <c r="B21" s="36" t="s">
        <v>106</v>
      </c>
      <c r="C21" s="37">
        <v>1990</v>
      </c>
      <c r="D21" s="37">
        <v>1</v>
      </c>
      <c r="E21" s="28" t="s">
        <v>107</v>
      </c>
      <c r="F21" s="29" t="s">
        <v>108</v>
      </c>
      <c r="G21" s="30">
        <v>0.012997685185185183</v>
      </c>
      <c r="H21" s="31">
        <v>6</v>
      </c>
      <c r="I21" s="32">
        <v>0.03099537037037037</v>
      </c>
      <c r="J21" s="33">
        <v>3</v>
      </c>
      <c r="K21" s="34">
        <f t="shared" si="0"/>
        <v>0.043993055555555556</v>
      </c>
      <c r="L21" s="42">
        <f>K21-K18</f>
        <v>0.002679398148148153</v>
      </c>
      <c r="M21" s="103">
        <v>27</v>
      </c>
    </row>
    <row r="22" spans="1:13" ht="12.75">
      <c r="A22" s="105">
        <v>5</v>
      </c>
      <c r="B22" s="36" t="s">
        <v>109</v>
      </c>
      <c r="C22" s="37">
        <v>1990</v>
      </c>
      <c r="D22" s="37">
        <v>1</v>
      </c>
      <c r="E22" s="28" t="s">
        <v>77</v>
      </c>
      <c r="F22" s="29" t="s">
        <v>58</v>
      </c>
      <c r="G22" s="30">
        <v>0.01298611111111111</v>
      </c>
      <c r="H22" s="31">
        <v>5</v>
      </c>
      <c r="I22" s="32">
        <v>0.031195601851851853</v>
      </c>
      <c r="J22" s="33">
        <v>5</v>
      </c>
      <c r="K22" s="34">
        <f t="shared" si="0"/>
        <v>0.044181712962962964</v>
      </c>
      <c r="L22" s="42">
        <f>K22-K18</f>
        <v>0.002868055555555561</v>
      </c>
      <c r="M22" s="103">
        <v>26</v>
      </c>
    </row>
    <row r="23" spans="1:13" ht="12.75">
      <c r="A23" s="104">
        <v>6</v>
      </c>
      <c r="B23" s="36" t="s">
        <v>110</v>
      </c>
      <c r="C23" s="37">
        <v>1989</v>
      </c>
      <c r="D23" s="37" t="s">
        <v>37</v>
      </c>
      <c r="E23" s="28" t="s">
        <v>111</v>
      </c>
      <c r="F23" s="29" t="s">
        <v>48</v>
      </c>
      <c r="G23" s="30">
        <v>0.01315972222222222</v>
      </c>
      <c r="H23" s="31">
        <v>8</v>
      </c>
      <c r="I23" s="32">
        <v>0.032053240740740736</v>
      </c>
      <c r="J23" s="33">
        <v>7</v>
      </c>
      <c r="K23" s="34">
        <f t="shared" si="0"/>
        <v>0.045212962962962955</v>
      </c>
      <c r="L23" s="42">
        <f>K23-K18</f>
        <v>0.0038993055555555517</v>
      </c>
      <c r="M23" s="103">
        <v>25</v>
      </c>
    </row>
    <row r="24" spans="1:13" ht="12.75">
      <c r="A24" s="105">
        <v>7</v>
      </c>
      <c r="B24" s="36" t="s">
        <v>112</v>
      </c>
      <c r="C24" s="37">
        <v>1989</v>
      </c>
      <c r="D24" s="37" t="s">
        <v>50</v>
      </c>
      <c r="E24" s="28" t="s">
        <v>80</v>
      </c>
      <c r="F24" s="29" t="s">
        <v>81</v>
      </c>
      <c r="G24" s="30">
        <v>0.01289351851851852</v>
      </c>
      <c r="H24" s="31">
        <v>3</v>
      </c>
      <c r="I24" s="32">
        <v>0.03234143518518518</v>
      </c>
      <c r="J24" s="33">
        <v>9</v>
      </c>
      <c r="K24" s="34">
        <f t="shared" si="0"/>
        <v>0.0452349537037037</v>
      </c>
      <c r="L24" s="42">
        <f>K24-K18</f>
        <v>0.003921296296296298</v>
      </c>
      <c r="M24" s="103">
        <v>24</v>
      </c>
    </row>
    <row r="25" spans="1:13" ht="12.75">
      <c r="A25" s="105">
        <v>8</v>
      </c>
      <c r="B25" s="36" t="s">
        <v>113</v>
      </c>
      <c r="C25" s="37">
        <v>1990</v>
      </c>
      <c r="D25" s="37">
        <v>1</v>
      </c>
      <c r="E25" s="28" t="s">
        <v>41</v>
      </c>
      <c r="F25" s="29" t="s">
        <v>51</v>
      </c>
      <c r="G25" s="30">
        <v>0.013078703703703703</v>
      </c>
      <c r="H25" s="31">
        <v>7</v>
      </c>
      <c r="I25" s="32">
        <v>0.03234027777777778</v>
      </c>
      <c r="J25" s="33">
        <v>8</v>
      </c>
      <c r="K25" s="34">
        <f t="shared" si="0"/>
        <v>0.045418981481481484</v>
      </c>
      <c r="L25" s="42">
        <f>K25-K18</f>
        <v>0.004105324074074081</v>
      </c>
      <c r="M25" s="103">
        <v>23</v>
      </c>
    </row>
    <row r="26" spans="1:13" ht="12.75">
      <c r="A26" s="99">
        <v>9</v>
      </c>
      <c r="B26" s="36" t="s">
        <v>114</v>
      </c>
      <c r="C26" s="37">
        <v>1990</v>
      </c>
      <c r="D26" s="37">
        <v>1</v>
      </c>
      <c r="E26" s="28" t="s">
        <v>38</v>
      </c>
      <c r="F26" s="29"/>
      <c r="G26" s="30">
        <v>0.013761574074074074</v>
      </c>
      <c r="H26" s="31">
        <v>13</v>
      </c>
      <c r="I26" s="32">
        <v>0.03194444444444445</v>
      </c>
      <c r="J26" s="33">
        <v>6</v>
      </c>
      <c r="K26" s="34">
        <f t="shared" si="0"/>
        <v>0.04570601851851852</v>
      </c>
      <c r="L26" s="42">
        <f>K26-K18</f>
        <v>0.004392361111111118</v>
      </c>
      <c r="M26" s="103">
        <v>22</v>
      </c>
    </row>
    <row r="27" spans="1:13" ht="12.75">
      <c r="A27" s="99">
        <v>10</v>
      </c>
      <c r="B27" s="36" t="s">
        <v>115</v>
      </c>
      <c r="C27" s="37">
        <v>1993</v>
      </c>
      <c r="D27" s="37">
        <v>2</v>
      </c>
      <c r="E27" s="28" t="s">
        <v>38</v>
      </c>
      <c r="F27" s="29" t="s">
        <v>116</v>
      </c>
      <c r="G27" s="30">
        <v>0.013379629629629628</v>
      </c>
      <c r="H27" s="31">
        <v>9</v>
      </c>
      <c r="I27" s="32">
        <v>0.03260763888888889</v>
      </c>
      <c r="J27" s="33">
        <v>12</v>
      </c>
      <c r="K27" s="34">
        <f t="shared" si="0"/>
        <v>0.04598726851851852</v>
      </c>
      <c r="L27" s="42">
        <f>K27-K18</f>
        <v>0.0046736111111111145</v>
      </c>
      <c r="M27" s="103">
        <v>21</v>
      </c>
    </row>
    <row r="28" spans="1:13" ht="12.75">
      <c r="A28" s="99">
        <v>11</v>
      </c>
      <c r="B28" s="36" t="s">
        <v>117</v>
      </c>
      <c r="C28" s="37">
        <v>1993</v>
      </c>
      <c r="D28" s="37">
        <v>2</v>
      </c>
      <c r="E28" s="28" t="s">
        <v>38</v>
      </c>
      <c r="F28" s="29" t="s">
        <v>116</v>
      </c>
      <c r="G28" s="30">
        <v>0.0134375</v>
      </c>
      <c r="H28" s="31">
        <v>10</v>
      </c>
      <c r="I28" s="32">
        <v>0.032554398148148145</v>
      </c>
      <c r="J28" s="33">
        <v>11</v>
      </c>
      <c r="K28" s="34">
        <f t="shared" si="0"/>
        <v>0.04599189814814814</v>
      </c>
      <c r="L28" s="42">
        <f>K28-K18</f>
        <v>0.00467824074074074</v>
      </c>
      <c r="M28" s="103">
        <v>20</v>
      </c>
    </row>
    <row r="29" spans="1:13" ht="12.75">
      <c r="A29" s="99">
        <v>12</v>
      </c>
      <c r="B29" s="36" t="s">
        <v>118</v>
      </c>
      <c r="C29" s="37">
        <v>1995</v>
      </c>
      <c r="D29" s="37">
        <v>1</v>
      </c>
      <c r="E29" s="28" t="s">
        <v>38</v>
      </c>
      <c r="F29" s="29" t="s">
        <v>116</v>
      </c>
      <c r="G29" s="30">
        <v>0.013506944444444445</v>
      </c>
      <c r="H29" s="31">
        <v>11</v>
      </c>
      <c r="I29" s="32">
        <v>0.03250810185185185</v>
      </c>
      <c r="J29" s="33">
        <v>10</v>
      </c>
      <c r="K29" s="34">
        <f t="shared" si="0"/>
        <v>0.0460150462962963</v>
      </c>
      <c r="L29" s="42">
        <f>K29-K18</f>
        <v>0.004701388888888894</v>
      </c>
      <c r="M29" s="103">
        <v>19</v>
      </c>
    </row>
    <row r="30" spans="1:13" ht="12.75">
      <c r="A30" s="99">
        <v>13</v>
      </c>
      <c r="B30" s="36" t="s">
        <v>119</v>
      </c>
      <c r="C30" s="37">
        <v>1993</v>
      </c>
      <c r="D30" s="37">
        <v>2</v>
      </c>
      <c r="E30" s="28" t="s">
        <v>38</v>
      </c>
      <c r="F30" s="29" t="s">
        <v>116</v>
      </c>
      <c r="G30" s="30">
        <v>0.013946759259259258</v>
      </c>
      <c r="H30" s="31">
        <v>15</v>
      </c>
      <c r="I30" s="32">
        <v>0.03266782407407407</v>
      </c>
      <c r="J30" s="33">
        <v>13</v>
      </c>
      <c r="K30" s="34">
        <f t="shared" si="0"/>
        <v>0.04661458333333333</v>
      </c>
      <c r="L30" s="42">
        <f>K30-K18</f>
        <v>0.005300925925925924</v>
      </c>
      <c r="M30" s="103">
        <v>18</v>
      </c>
    </row>
    <row r="31" spans="1:13" ht="12.75">
      <c r="A31" s="105">
        <v>14</v>
      </c>
      <c r="B31" s="36" t="s">
        <v>120</v>
      </c>
      <c r="C31" s="37">
        <v>1989</v>
      </c>
      <c r="D31" s="37">
        <v>1</v>
      </c>
      <c r="E31" s="28" t="s">
        <v>38</v>
      </c>
      <c r="F31" s="29"/>
      <c r="G31" s="30">
        <v>0.013935185185185184</v>
      </c>
      <c r="H31" s="31">
        <v>14</v>
      </c>
      <c r="I31" s="32">
        <v>0.03277893518518519</v>
      </c>
      <c r="J31" s="33">
        <v>14</v>
      </c>
      <c r="K31" s="34">
        <f t="shared" si="0"/>
        <v>0.04671412037037037</v>
      </c>
      <c r="L31" s="42">
        <f>K31-K18</f>
        <v>0.005400462962962968</v>
      </c>
      <c r="M31" s="103">
        <v>17</v>
      </c>
    </row>
    <row r="32" spans="1:13" ht="12.75">
      <c r="A32" s="105">
        <v>15</v>
      </c>
      <c r="B32" s="36" t="s">
        <v>121</v>
      </c>
      <c r="C32" s="37">
        <v>1991</v>
      </c>
      <c r="D32" s="37">
        <v>1</v>
      </c>
      <c r="E32" s="28" t="s">
        <v>41</v>
      </c>
      <c r="F32" s="29" t="s">
        <v>51</v>
      </c>
      <c r="G32" s="30">
        <v>0.013530092592592594</v>
      </c>
      <c r="H32" s="31">
        <v>12</v>
      </c>
      <c r="I32" s="32">
        <v>0.03342361111111111</v>
      </c>
      <c r="J32" s="33">
        <v>15</v>
      </c>
      <c r="K32" s="34">
        <f t="shared" si="0"/>
        <v>0.046953703703703706</v>
      </c>
      <c r="L32" s="42">
        <f>K32-K18</f>
        <v>0.005640046296296303</v>
      </c>
      <c r="M32" s="103">
        <v>16</v>
      </c>
    </row>
    <row r="33" spans="1:13" ht="12.75">
      <c r="A33" s="135"/>
      <c r="B33" s="56"/>
      <c r="C33" s="57"/>
      <c r="D33" s="57"/>
      <c r="E33" s="56"/>
      <c r="F33" s="56"/>
      <c r="G33" s="169"/>
      <c r="H33" s="169"/>
      <c r="I33" s="169"/>
      <c r="J33" s="169"/>
      <c r="K33" s="169"/>
      <c r="L33" s="169"/>
      <c r="M33" s="170"/>
    </row>
    <row r="34" spans="1:13" ht="12.75">
      <c r="A34" s="136" t="s">
        <v>54</v>
      </c>
      <c r="B34" s="124"/>
      <c r="C34" s="124"/>
      <c r="D34" s="124"/>
      <c r="E34" s="124"/>
      <c r="F34" s="124"/>
      <c r="G34" s="125"/>
      <c r="H34" s="126"/>
      <c r="I34" s="65"/>
      <c r="J34" s="58"/>
      <c r="K34" s="65"/>
      <c r="L34" s="65"/>
      <c r="M34" s="137"/>
    </row>
    <row r="35" spans="1:13" ht="12.75">
      <c r="A35" s="104">
        <v>1</v>
      </c>
      <c r="B35" s="127" t="s">
        <v>122</v>
      </c>
      <c r="C35" s="33">
        <v>1995</v>
      </c>
      <c r="D35" s="33">
        <v>1</v>
      </c>
      <c r="E35" s="128" t="s">
        <v>45</v>
      </c>
      <c r="F35" s="129" t="s">
        <v>123</v>
      </c>
      <c r="G35" s="30">
        <v>0.014317129629629631</v>
      </c>
      <c r="H35" s="31">
        <v>16</v>
      </c>
      <c r="I35" s="32"/>
      <c r="J35" s="33"/>
      <c r="K35" s="34"/>
      <c r="L35" s="130"/>
      <c r="M35" s="138"/>
    </row>
    <row r="36" spans="1:13" ht="12.75">
      <c r="A36" s="119">
        <v>2</v>
      </c>
      <c r="B36" s="43" t="s">
        <v>124</v>
      </c>
      <c r="C36" s="44">
        <v>1993</v>
      </c>
      <c r="D36" s="44">
        <v>1</v>
      </c>
      <c r="E36" s="45" t="s">
        <v>45</v>
      </c>
      <c r="F36" s="46" t="s">
        <v>123</v>
      </c>
      <c r="G36" s="47">
        <v>0.014351851851851852</v>
      </c>
      <c r="H36" s="48">
        <v>17</v>
      </c>
      <c r="I36" s="49"/>
      <c r="J36" s="44"/>
      <c r="K36" s="50"/>
      <c r="L36" s="51"/>
      <c r="M36" s="120"/>
    </row>
    <row r="37" spans="1:13" ht="12.75">
      <c r="A37" s="139"/>
      <c r="B37" s="56"/>
      <c r="C37" s="57"/>
      <c r="D37" s="57"/>
      <c r="E37" s="56"/>
      <c r="F37" s="56"/>
      <c r="G37" s="64"/>
      <c r="H37" s="63"/>
      <c r="I37" s="65"/>
      <c r="J37" s="66"/>
      <c r="K37" s="63"/>
      <c r="L37" s="63"/>
      <c r="M37" s="122"/>
    </row>
    <row r="38" spans="1:13" ht="12.75" customHeight="1">
      <c r="A38" s="171" t="s">
        <v>59</v>
      </c>
      <c r="B38" s="157"/>
      <c r="C38" s="172"/>
      <c r="D38" s="176" t="s">
        <v>60</v>
      </c>
      <c r="E38" s="177"/>
      <c r="F38" s="166" t="s">
        <v>101</v>
      </c>
      <c r="G38" s="168"/>
      <c r="H38" s="166" t="s">
        <v>61</v>
      </c>
      <c r="I38" s="167"/>
      <c r="J38" s="167"/>
      <c r="K38" s="167"/>
      <c r="L38" s="167"/>
      <c r="M38" s="168"/>
    </row>
    <row r="39" spans="1:13" ht="12.75">
      <c r="A39" s="173"/>
      <c r="B39" s="174"/>
      <c r="C39" s="175"/>
      <c r="D39" s="178"/>
      <c r="E39" s="179"/>
      <c r="F39" s="166" t="s">
        <v>96</v>
      </c>
      <c r="G39" s="168"/>
      <c r="H39" s="167" t="s">
        <v>62</v>
      </c>
      <c r="I39" s="168"/>
      <c r="J39" s="180" t="s">
        <v>90</v>
      </c>
      <c r="K39" s="180"/>
      <c r="L39" s="180" t="s">
        <v>63</v>
      </c>
      <c r="M39" s="181"/>
    </row>
    <row r="40" spans="1:13" ht="12.75">
      <c r="A40" s="161" t="s">
        <v>64</v>
      </c>
      <c r="B40" s="162"/>
      <c r="C40" s="163"/>
      <c r="D40" s="164" t="s">
        <v>65</v>
      </c>
      <c r="E40" s="165"/>
      <c r="F40" s="159" t="s">
        <v>98</v>
      </c>
      <c r="G40" s="160"/>
      <c r="H40" s="159" t="s">
        <v>133</v>
      </c>
      <c r="I40" s="160"/>
      <c r="J40" s="80">
        <v>2</v>
      </c>
      <c r="K40" s="80"/>
      <c r="L40" s="80">
        <v>0</v>
      </c>
      <c r="M40" s="81"/>
    </row>
    <row r="41" spans="1:13" ht="12.75">
      <c r="A41" s="82" t="s">
        <v>66</v>
      </c>
      <c r="B41" s="83"/>
      <c r="C41" s="84"/>
      <c r="D41" s="155"/>
      <c r="E41" s="155"/>
      <c r="F41" s="70"/>
      <c r="G41" s="71"/>
      <c r="H41" s="15"/>
      <c r="I41" s="3"/>
      <c r="J41" s="156" t="s">
        <v>67</v>
      </c>
      <c r="K41" s="157"/>
      <c r="L41" s="157"/>
      <c r="M41" s="158"/>
    </row>
    <row r="42" spans="1:13" ht="12.75">
      <c r="A42" s="107"/>
      <c r="B42" s="72"/>
      <c r="C42" s="73"/>
      <c r="D42" s="3"/>
      <c r="E42" s="15"/>
      <c r="F42" s="15"/>
      <c r="G42" s="71"/>
      <c r="H42" s="15"/>
      <c r="I42" s="3"/>
      <c r="J42" s="74"/>
      <c r="K42" s="3"/>
      <c r="L42" s="3"/>
      <c r="M42" s="108"/>
    </row>
    <row r="43" spans="1:13" ht="13.5" thickBot="1">
      <c r="A43" s="149" t="s">
        <v>68</v>
      </c>
      <c r="B43" s="150"/>
      <c r="C43" s="151"/>
      <c r="D43" s="109"/>
      <c r="E43" s="110"/>
      <c r="F43" s="111"/>
      <c r="G43" s="112"/>
      <c r="H43" s="113"/>
      <c r="I43" s="114"/>
      <c r="J43" s="152" t="s">
        <v>69</v>
      </c>
      <c r="K43" s="153"/>
      <c r="L43" s="153"/>
      <c r="M43" s="154"/>
    </row>
  </sheetData>
  <mergeCells count="43">
    <mergeCell ref="A4:M4"/>
    <mergeCell ref="A5:M5"/>
    <mergeCell ref="A1:M1"/>
    <mergeCell ref="A2:M2"/>
    <mergeCell ref="A3:M3"/>
    <mergeCell ref="A6:M6"/>
    <mergeCell ref="A7:M7"/>
    <mergeCell ref="A11:E11"/>
    <mergeCell ref="A12:E12"/>
    <mergeCell ref="E16:E17"/>
    <mergeCell ref="F16:F17"/>
    <mergeCell ref="G16:H16"/>
    <mergeCell ref="A16:A17"/>
    <mergeCell ref="B16:B17"/>
    <mergeCell ref="C16:C17"/>
    <mergeCell ref="D16:D17"/>
    <mergeCell ref="I16:J16"/>
    <mergeCell ref="K16:K17"/>
    <mergeCell ref="L16:L17"/>
    <mergeCell ref="M16:M17"/>
    <mergeCell ref="G33:M33"/>
    <mergeCell ref="A38:C39"/>
    <mergeCell ref="D38:E39"/>
    <mergeCell ref="J39:K39"/>
    <mergeCell ref="L39:M39"/>
    <mergeCell ref="H38:M38"/>
    <mergeCell ref="H39:I39"/>
    <mergeCell ref="F38:G38"/>
    <mergeCell ref="F39:G39"/>
    <mergeCell ref="H40:I40"/>
    <mergeCell ref="F40:G40"/>
    <mergeCell ref="A40:C40"/>
    <mergeCell ref="D40:E40"/>
    <mergeCell ref="A43:C43"/>
    <mergeCell ref="J43:M43"/>
    <mergeCell ref="A10:D10"/>
    <mergeCell ref="J13:M13"/>
    <mergeCell ref="L11:M11"/>
    <mergeCell ref="J40:K40"/>
    <mergeCell ref="L40:M40"/>
    <mergeCell ref="A41:C41"/>
    <mergeCell ref="D41:E41"/>
    <mergeCell ref="J41:M4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O6" sqref="O6"/>
    </sheetView>
  </sheetViews>
  <sheetFormatPr defaultColWidth="9.140625" defaultRowHeight="12.75"/>
  <cols>
    <col min="1" max="1" width="4.57421875" style="0" customWidth="1"/>
    <col min="2" max="2" width="16.00390625" style="0" customWidth="1"/>
    <col min="3" max="3" width="6.140625" style="0" customWidth="1"/>
    <col min="4" max="4" width="6.00390625" style="0" customWidth="1"/>
    <col min="5" max="5" width="10.421875" style="0" customWidth="1"/>
    <col min="6" max="6" width="15.00390625" style="0" customWidth="1"/>
    <col min="8" max="8" width="4.7109375" style="0" customWidth="1"/>
    <col min="10" max="10" width="5.28125" style="0" customWidth="1"/>
  </cols>
  <sheetData>
    <row r="1" spans="1:13" ht="15.75">
      <c r="A1" s="22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225"/>
    </row>
    <row r="2" spans="1:13" ht="15.75">
      <c r="A2" s="224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225"/>
    </row>
    <row r="3" spans="1:13" ht="15.75">
      <c r="A3" s="223" t="s">
        <v>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ht="15.75">
      <c r="A4" s="222" t="s">
        <v>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3" ht="15.75">
      <c r="A5" s="219" t="s">
        <v>5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13" ht="15.75">
      <c r="A6" s="217" t="s">
        <v>95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</row>
    <row r="7" spans="1:13" ht="15.75">
      <c r="A7" s="217" t="s">
        <v>134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</row>
    <row r="8" spans="1:13" ht="15.75">
      <c r="A8" s="13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34"/>
    </row>
    <row r="9" spans="1:13" ht="12.75">
      <c r="A9" s="141" t="s">
        <v>6</v>
      </c>
      <c r="B9" s="67"/>
      <c r="C9" s="142"/>
      <c r="D9" s="67"/>
      <c r="E9" s="143"/>
      <c r="F9" s="143"/>
      <c r="G9" s="144"/>
      <c r="H9" s="143"/>
      <c r="I9" s="67"/>
      <c r="J9" s="143"/>
      <c r="K9" s="67"/>
      <c r="L9" s="67"/>
      <c r="M9" s="145"/>
    </row>
    <row r="10" spans="1:13" ht="12.75">
      <c r="A10" s="261" t="s">
        <v>4</v>
      </c>
      <c r="B10" s="260"/>
      <c r="C10" s="260"/>
      <c r="D10" s="260"/>
      <c r="E10" s="4"/>
      <c r="F10" s="4"/>
      <c r="G10" s="5"/>
      <c r="H10" s="4"/>
      <c r="I10" s="3"/>
      <c r="J10" s="4"/>
      <c r="K10" s="3"/>
      <c r="L10" s="3"/>
      <c r="M10" s="146"/>
    </row>
    <row r="11" spans="1:13" ht="12.75">
      <c r="A11" s="220" t="s">
        <v>8</v>
      </c>
      <c r="B11" s="221"/>
      <c r="C11" s="221"/>
      <c r="D11" s="221"/>
      <c r="E11" s="221"/>
      <c r="F11" s="86"/>
      <c r="G11" s="147"/>
      <c r="H11" s="86"/>
      <c r="I11" s="86"/>
      <c r="J11" s="86"/>
      <c r="K11" s="86"/>
      <c r="L11" s="86"/>
      <c r="M11" s="148" t="s">
        <v>7</v>
      </c>
    </row>
    <row r="12" spans="1:13" ht="12.75">
      <c r="A12" s="191" t="s">
        <v>9</v>
      </c>
      <c r="B12" s="192"/>
      <c r="C12" s="192"/>
      <c r="D12" s="192"/>
      <c r="E12" s="192"/>
      <c r="F12" s="8" t="s">
        <v>10</v>
      </c>
      <c r="G12" s="9"/>
      <c r="H12" s="10"/>
      <c r="I12" s="7"/>
      <c r="J12" s="10"/>
      <c r="K12" s="7"/>
      <c r="L12" s="7"/>
      <c r="M12" s="93"/>
    </row>
    <row r="13" spans="1:13" ht="12.75">
      <c r="A13" s="94" t="s">
        <v>11</v>
      </c>
      <c r="B13" s="11"/>
      <c r="C13" s="12" t="s">
        <v>12</v>
      </c>
      <c r="D13" s="12"/>
      <c r="E13" s="12" t="s">
        <v>13</v>
      </c>
      <c r="F13" s="13" t="s">
        <v>14</v>
      </c>
      <c r="G13" s="14"/>
      <c r="H13" s="12"/>
      <c r="I13" s="16"/>
      <c r="J13" s="213" t="s">
        <v>94</v>
      </c>
      <c r="K13" s="213"/>
      <c r="L13" s="213"/>
      <c r="M13" s="214"/>
    </row>
    <row r="14" spans="1:13" ht="12.75">
      <c r="A14" s="95" t="s">
        <v>15</v>
      </c>
      <c r="B14" s="17"/>
      <c r="C14" s="18" t="s">
        <v>16</v>
      </c>
      <c r="D14" s="18"/>
      <c r="E14" s="18" t="s">
        <v>17</v>
      </c>
      <c r="F14" s="19" t="s">
        <v>18</v>
      </c>
      <c r="G14" s="20"/>
      <c r="H14" s="18"/>
      <c r="I14" s="21"/>
      <c r="J14" s="18"/>
      <c r="K14" s="21"/>
      <c r="L14" s="21">
        <v>3000</v>
      </c>
      <c r="M14" s="96" t="s">
        <v>19</v>
      </c>
    </row>
    <row r="15" spans="1:13" ht="12.75">
      <c r="A15" s="95" t="s">
        <v>20</v>
      </c>
      <c r="B15" s="17"/>
      <c r="C15" s="18" t="s">
        <v>21</v>
      </c>
      <c r="D15" s="18"/>
      <c r="E15" s="18" t="s">
        <v>17</v>
      </c>
      <c r="F15" s="22" t="s">
        <v>22</v>
      </c>
      <c r="G15" s="20"/>
      <c r="H15" s="18"/>
      <c r="I15" s="21"/>
      <c r="J15" s="18"/>
      <c r="K15" s="21"/>
      <c r="L15" s="21" t="s">
        <v>23</v>
      </c>
      <c r="M15" s="96"/>
    </row>
    <row r="16" spans="1:13" ht="12.75">
      <c r="A16" s="216" t="s">
        <v>24</v>
      </c>
      <c r="B16" s="182" t="s">
        <v>25</v>
      </c>
      <c r="C16" s="183" t="s">
        <v>26</v>
      </c>
      <c r="D16" s="182" t="s">
        <v>27</v>
      </c>
      <c r="E16" s="182" t="s">
        <v>28</v>
      </c>
      <c r="F16" s="182" t="s">
        <v>29</v>
      </c>
      <c r="G16" s="182" t="s">
        <v>30</v>
      </c>
      <c r="H16" s="182"/>
      <c r="I16" s="182" t="s">
        <v>91</v>
      </c>
      <c r="J16" s="182"/>
      <c r="K16" s="182" t="s">
        <v>32</v>
      </c>
      <c r="L16" s="182" t="s">
        <v>33</v>
      </c>
      <c r="M16" s="215" t="s">
        <v>31</v>
      </c>
    </row>
    <row r="17" spans="1:13" ht="12.75">
      <c r="A17" s="216"/>
      <c r="B17" s="182"/>
      <c r="C17" s="183"/>
      <c r="D17" s="182"/>
      <c r="E17" s="182"/>
      <c r="F17" s="182"/>
      <c r="G17" s="85" t="s">
        <v>136</v>
      </c>
      <c r="H17" s="24" t="s">
        <v>35</v>
      </c>
      <c r="I17" s="24" t="s">
        <v>136</v>
      </c>
      <c r="J17" s="24" t="s">
        <v>35</v>
      </c>
      <c r="K17" s="182"/>
      <c r="L17" s="182"/>
      <c r="M17" s="215"/>
    </row>
    <row r="18" spans="1:13" ht="12.75">
      <c r="A18" s="97">
        <v>1</v>
      </c>
      <c r="B18" s="26" t="s">
        <v>128</v>
      </c>
      <c r="C18" s="27">
        <v>1994</v>
      </c>
      <c r="D18" s="27">
        <v>1</v>
      </c>
      <c r="E18" s="28" t="s">
        <v>41</v>
      </c>
      <c r="F18" s="29" t="s">
        <v>129</v>
      </c>
      <c r="G18" s="30">
        <v>0.009328703703703704</v>
      </c>
      <c r="H18" s="31">
        <v>1</v>
      </c>
      <c r="I18" s="32">
        <v>0.019837962962962963</v>
      </c>
      <c r="J18" s="33">
        <v>1</v>
      </c>
      <c r="K18" s="34">
        <f>G18+I18</f>
        <v>0.029166666666666667</v>
      </c>
      <c r="L18" s="35">
        <f>K18-K18</f>
        <v>0</v>
      </c>
      <c r="M18" s="98">
        <v>50</v>
      </c>
    </row>
    <row r="19" spans="1:13" ht="12.75">
      <c r="A19" s="99">
        <v>2</v>
      </c>
      <c r="B19" s="36" t="s">
        <v>130</v>
      </c>
      <c r="C19" s="37">
        <v>1991</v>
      </c>
      <c r="D19" s="37">
        <v>1</v>
      </c>
      <c r="E19" s="28" t="s">
        <v>41</v>
      </c>
      <c r="F19" s="29" t="s">
        <v>51</v>
      </c>
      <c r="G19" s="38">
        <v>0.009571759259259259</v>
      </c>
      <c r="H19" s="39">
        <v>2</v>
      </c>
      <c r="I19" s="40">
        <v>0.020630787037037034</v>
      </c>
      <c r="J19" s="37">
        <v>2</v>
      </c>
      <c r="K19" s="41">
        <f>G19+I19</f>
        <v>0.030202546296296293</v>
      </c>
      <c r="L19" s="42">
        <f>K19-K18</f>
        <v>0.0010358796296296262</v>
      </c>
      <c r="M19" s="103">
        <v>40</v>
      </c>
    </row>
    <row r="20" spans="1:13" ht="12.75">
      <c r="A20" s="140">
        <v>3</v>
      </c>
      <c r="B20" s="43" t="s">
        <v>131</v>
      </c>
      <c r="C20" s="44">
        <v>1989</v>
      </c>
      <c r="D20" s="44">
        <v>1</v>
      </c>
      <c r="E20" s="45" t="s">
        <v>57</v>
      </c>
      <c r="F20" s="46" t="s">
        <v>58</v>
      </c>
      <c r="G20" s="47">
        <v>0.010833333333333334</v>
      </c>
      <c r="H20" s="48">
        <v>3</v>
      </c>
      <c r="I20" s="49">
        <v>0.024293981481481482</v>
      </c>
      <c r="J20" s="44">
        <v>3</v>
      </c>
      <c r="K20" s="50">
        <f>G20+I20</f>
        <v>0.03512731481481482</v>
      </c>
      <c r="L20" s="51">
        <f>K20-K18</f>
        <v>0.005960648148148152</v>
      </c>
      <c r="M20" s="120">
        <v>30</v>
      </c>
    </row>
    <row r="21" spans="1:13" ht="12.75">
      <c r="A21" s="105"/>
      <c r="B21" s="56"/>
      <c r="C21" s="57"/>
      <c r="D21" s="57"/>
      <c r="E21" s="56"/>
      <c r="F21" s="56"/>
      <c r="G21" s="64"/>
      <c r="H21" s="63"/>
      <c r="I21" s="65"/>
      <c r="J21" s="66"/>
      <c r="K21" s="63"/>
      <c r="L21" s="63"/>
      <c r="M21" s="122"/>
    </row>
    <row r="22" spans="1:13" ht="12.75" customHeight="1">
      <c r="A22" s="171" t="s">
        <v>59</v>
      </c>
      <c r="B22" s="157"/>
      <c r="C22" s="172"/>
      <c r="D22" s="176" t="s">
        <v>60</v>
      </c>
      <c r="E22" s="177"/>
      <c r="F22" s="204" t="s">
        <v>101</v>
      </c>
      <c r="G22" s="205"/>
      <c r="H22" s="206"/>
      <c r="I22" s="167" t="s">
        <v>61</v>
      </c>
      <c r="J22" s="167"/>
      <c r="K22" s="167"/>
      <c r="L22" s="167"/>
      <c r="M22" s="203"/>
    </row>
    <row r="23" spans="1:13" ht="12.75">
      <c r="A23" s="173"/>
      <c r="B23" s="174"/>
      <c r="C23" s="175"/>
      <c r="D23" s="178"/>
      <c r="E23" s="179"/>
      <c r="F23" s="207" t="s">
        <v>96</v>
      </c>
      <c r="G23" s="208"/>
      <c r="H23" s="209"/>
      <c r="I23" s="87" t="s">
        <v>62</v>
      </c>
      <c r="J23" s="180" t="s">
        <v>135</v>
      </c>
      <c r="K23" s="180"/>
      <c r="L23" s="180" t="s">
        <v>63</v>
      </c>
      <c r="M23" s="181"/>
    </row>
    <row r="24" spans="1:13" ht="12.75">
      <c r="A24" s="161" t="s">
        <v>64</v>
      </c>
      <c r="B24" s="162"/>
      <c r="C24" s="163"/>
      <c r="D24" s="164" t="s">
        <v>65</v>
      </c>
      <c r="E24" s="165"/>
      <c r="F24" s="210" t="s">
        <v>98</v>
      </c>
      <c r="G24" s="211"/>
      <c r="H24" s="212"/>
      <c r="I24" s="77">
        <v>0</v>
      </c>
      <c r="J24" s="80">
        <v>0</v>
      </c>
      <c r="K24" s="80"/>
      <c r="L24" s="80">
        <v>0</v>
      </c>
      <c r="M24" s="81"/>
    </row>
    <row r="25" spans="1:13" ht="12.75">
      <c r="A25" s="82" t="s">
        <v>66</v>
      </c>
      <c r="B25" s="83"/>
      <c r="C25" s="84"/>
      <c r="D25" s="155"/>
      <c r="E25" s="155"/>
      <c r="F25" s="70"/>
      <c r="G25" s="71"/>
      <c r="H25" s="15"/>
      <c r="I25" s="3"/>
      <c r="J25" s="156" t="s">
        <v>67</v>
      </c>
      <c r="K25" s="157"/>
      <c r="L25" s="157"/>
      <c r="M25" s="158"/>
    </row>
    <row r="26" spans="1:13" ht="12.75">
      <c r="A26" s="107"/>
      <c r="B26" s="72"/>
      <c r="C26" s="73"/>
      <c r="D26" s="3"/>
      <c r="E26" s="15"/>
      <c r="F26" s="15"/>
      <c r="G26" s="71"/>
      <c r="H26" s="15"/>
      <c r="I26" s="3"/>
      <c r="J26" s="74"/>
      <c r="K26" s="3"/>
      <c r="L26" s="3"/>
      <c r="M26" s="108"/>
    </row>
    <row r="27" spans="1:13" ht="13.5" thickBot="1">
      <c r="A27" s="149" t="s">
        <v>68</v>
      </c>
      <c r="B27" s="150"/>
      <c r="C27" s="151"/>
      <c r="D27" s="109"/>
      <c r="E27" s="110"/>
      <c r="F27" s="111"/>
      <c r="G27" s="112"/>
      <c r="H27" s="113"/>
      <c r="I27" s="114"/>
      <c r="J27" s="152" t="s">
        <v>69</v>
      </c>
      <c r="K27" s="153"/>
      <c r="L27" s="153"/>
      <c r="M27" s="154"/>
    </row>
  </sheetData>
  <mergeCells count="39">
    <mergeCell ref="A4:M4"/>
    <mergeCell ref="A5:M5"/>
    <mergeCell ref="A1:M1"/>
    <mergeCell ref="A2:M2"/>
    <mergeCell ref="A3:M3"/>
    <mergeCell ref="A6:M6"/>
    <mergeCell ref="A7:M7"/>
    <mergeCell ref="A11:E11"/>
    <mergeCell ref="A12:E12"/>
    <mergeCell ref="E16:E17"/>
    <mergeCell ref="F16:F17"/>
    <mergeCell ref="G16:H16"/>
    <mergeCell ref="A16:A17"/>
    <mergeCell ref="B16:B17"/>
    <mergeCell ref="C16:C17"/>
    <mergeCell ref="D16:D17"/>
    <mergeCell ref="I16:J16"/>
    <mergeCell ref="K16:K17"/>
    <mergeCell ref="L16:L17"/>
    <mergeCell ref="M16:M17"/>
    <mergeCell ref="A22:C23"/>
    <mergeCell ref="D22:E23"/>
    <mergeCell ref="J23:K23"/>
    <mergeCell ref="L23:M23"/>
    <mergeCell ref="A25:C25"/>
    <mergeCell ref="D25:E25"/>
    <mergeCell ref="J25:M25"/>
    <mergeCell ref="A24:C24"/>
    <mergeCell ref="D24:E24"/>
    <mergeCell ref="A27:C27"/>
    <mergeCell ref="J27:M27"/>
    <mergeCell ref="A10:D10"/>
    <mergeCell ref="I22:M22"/>
    <mergeCell ref="F22:H22"/>
    <mergeCell ref="F23:H23"/>
    <mergeCell ref="F24:H24"/>
    <mergeCell ref="J13:M13"/>
    <mergeCell ref="J24:K24"/>
    <mergeCell ref="L24:M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5" sqref="A5:M5"/>
    </sheetView>
  </sheetViews>
  <sheetFormatPr defaultColWidth="9.140625" defaultRowHeight="12.75"/>
  <cols>
    <col min="1" max="1" width="6.00390625" style="0" customWidth="1"/>
    <col min="2" max="2" width="19.57421875" style="0" customWidth="1"/>
    <col min="3" max="4" width="6.7109375" style="0" customWidth="1"/>
    <col min="5" max="5" width="14.421875" style="0" customWidth="1"/>
    <col min="6" max="6" width="20.140625" style="0" customWidth="1"/>
    <col min="7" max="7" width="7.421875" style="0" customWidth="1"/>
    <col min="8" max="8" width="5.57421875" style="0" customWidth="1"/>
    <col min="9" max="9" width="6.421875" style="0" customWidth="1"/>
    <col min="10" max="10" width="5.421875" style="0" customWidth="1"/>
  </cols>
  <sheetData>
    <row r="1" spans="1:13" ht="15.75">
      <c r="A1" s="22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225"/>
    </row>
    <row r="2" spans="1:13" ht="15.75">
      <c r="A2" s="224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225"/>
    </row>
    <row r="3" spans="1:13" ht="15.75">
      <c r="A3" s="224" t="s">
        <v>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225"/>
    </row>
    <row r="4" spans="1:13" ht="15.75">
      <c r="A4" s="222" t="s">
        <v>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3" ht="18">
      <c r="A5" s="230" t="s">
        <v>5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</row>
    <row r="6" spans="1:13" ht="15.75">
      <c r="A6" s="217" t="s">
        <v>95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</row>
    <row r="7" spans="1:13" ht="15.75">
      <c r="A7" s="217" t="s">
        <v>99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</row>
    <row r="8" spans="1:13" ht="15.75">
      <c r="A8" s="13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90"/>
    </row>
    <row r="9" spans="1:13" ht="12.75">
      <c r="A9" s="91" t="s">
        <v>6</v>
      </c>
      <c r="B9" s="3"/>
      <c r="C9" s="15"/>
      <c r="D9" s="3"/>
      <c r="E9" s="4"/>
      <c r="F9" s="4"/>
      <c r="G9" s="5"/>
      <c r="H9" s="4"/>
      <c r="I9" s="3"/>
      <c r="J9" s="4"/>
      <c r="K9" s="3"/>
      <c r="L9" s="3"/>
      <c r="M9" s="92"/>
    </row>
    <row r="10" spans="1:13" ht="12.75">
      <c r="A10" s="259" t="s">
        <v>4</v>
      </c>
      <c r="B10" s="260"/>
      <c r="C10" s="260"/>
      <c r="D10" s="260"/>
      <c r="E10" s="4"/>
      <c r="F10" s="4"/>
      <c r="G10" s="5"/>
      <c r="H10" s="4"/>
      <c r="I10" s="3"/>
      <c r="J10" s="4"/>
      <c r="K10" s="3"/>
      <c r="L10" s="3"/>
      <c r="M10" s="92"/>
    </row>
    <row r="11" spans="1:13" ht="12.75">
      <c r="A11" s="189" t="s">
        <v>8</v>
      </c>
      <c r="B11" s="190"/>
      <c r="C11" s="190"/>
      <c r="D11" s="190"/>
      <c r="E11" s="190"/>
      <c r="F11" s="3"/>
      <c r="G11" s="6"/>
      <c r="H11" s="3"/>
      <c r="I11" s="3"/>
      <c r="J11" s="3"/>
      <c r="K11" s="3"/>
      <c r="L11" s="3"/>
      <c r="M11" s="92" t="s">
        <v>7</v>
      </c>
    </row>
    <row r="12" spans="1:13" ht="12.75">
      <c r="A12" s="191" t="s">
        <v>9</v>
      </c>
      <c r="B12" s="192"/>
      <c r="C12" s="192"/>
      <c r="D12" s="192"/>
      <c r="E12" s="192"/>
      <c r="F12" s="8" t="s">
        <v>10</v>
      </c>
      <c r="G12" s="9"/>
      <c r="H12" s="10"/>
      <c r="I12" s="7"/>
      <c r="J12" s="10"/>
      <c r="K12" s="7"/>
      <c r="L12" s="7"/>
      <c r="M12" s="93"/>
    </row>
    <row r="13" spans="1:13" ht="12.75">
      <c r="A13" s="94" t="s">
        <v>11</v>
      </c>
      <c r="B13" s="11"/>
      <c r="C13" s="12" t="s">
        <v>12</v>
      </c>
      <c r="D13" s="12"/>
      <c r="E13" s="12" t="s">
        <v>13</v>
      </c>
      <c r="F13" s="13" t="s">
        <v>14</v>
      </c>
      <c r="G13" s="14"/>
      <c r="H13" s="12"/>
      <c r="I13" s="213" t="s">
        <v>100</v>
      </c>
      <c r="J13" s="205"/>
      <c r="K13" s="205"/>
      <c r="L13" s="205"/>
      <c r="M13" s="229"/>
    </row>
    <row r="14" spans="1:13" ht="12.75">
      <c r="A14" s="95" t="s">
        <v>15</v>
      </c>
      <c r="B14" s="17"/>
      <c r="C14" s="18" t="s">
        <v>16</v>
      </c>
      <c r="D14" s="18"/>
      <c r="E14" s="18" t="s">
        <v>17</v>
      </c>
      <c r="F14" s="19" t="s">
        <v>18</v>
      </c>
      <c r="G14" s="20"/>
      <c r="H14" s="18"/>
      <c r="I14" s="21"/>
      <c r="J14" s="18"/>
      <c r="K14" s="21"/>
      <c r="L14" s="21">
        <v>3000</v>
      </c>
      <c r="M14" s="96" t="s">
        <v>19</v>
      </c>
    </row>
    <row r="15" spans="1:13" ht="12.75">
      <c r="A15" s="95" t="s">
        <v>20</v>
      </c>
      <c r="B15" s="17"/>
      <c r="C15" s="18" t="s">
        <v>21</v>
      </c>
      <c r="D15" s="18"/>
      <c r="E15" s="18" t="s">
        <v>17</v>
      </c>
      <c r="F15" s="22" t="s">
        <v>22</v>
      </c>
      <c r="G15" s="20"/>
      <c r="H15" s="18"/>
      <c r="I15" s="21"/>
      <c r="J15" s="18"/>
      <c r="K15" s="21"/>
      <c r="L15" s="21" t="s">
        <v>70</v>
      </c>
      <c r="M15" s="96"/>
    </row>
    <row r="16" spans="1:13" ht="12.75">
      <c r="A16" s="216" t="s">
        <v>24</v>
      </c>
      <c r="B16" s="182" t="s">
        <v>25</v>
      </c>
      <c r="C16" s="183" t="s">
        <v>26</v>
      </c>
      <c r="D16" s="182" t="s">
        <v>27</v>
      </c>
      <c r="E16" s="182" t="s">
        <v>28</v>
      </c>
      <c r="F16" s="182" t="s">
        <v>29</v>
      </c>
      <c r="G16" s="182" t="s">
        <v>30</v>
      </c>
      <c r="H16" s="182"/>
      <c r="I16" s="182" t="s">
        <v>91</v>
      </c>
      <c r="J16" s="182"/>
      <c r="K16" s="182" t="s">
        <v>32</v>
      </c>
      <c r="L16" s="182" t="s">
        <v>33</v>
      </c>
      <c r="M16" s="215" t="s">
        <v>31</v>
      </c>
    </row>
    <row r="17" spans="1:13" ht="12.75">
      <c r="A17" s="216"/>
      <c r="B17" s="182"/>
      <c r="C17" s="183"/>
      <c r="D17" s="182"/>
      <c r="E17" s="182"/>
      <c r="F17" s="182"/>
      <c r="G17" s="85" t="s">
        <v>34</v>
      </c>
      <c r="H17" s="24" t="s">
        <v>35</v>
      </c>
      <c r="I17" s="24" t="s">
        <v>34</v>
      </c>
      <c r="J17" s="24" t="s">
        <v>35</v>
      </c>
      <c r="K17" s="182"/>
      <c r="L17" s="182"/>
      <c r="M17" s="215"/>
    </row>
    <row r="18" spans="1:13" ht="12.75">
      <c r="A18" s="97">
        <v>1</v>
      </c>
      <c r="B18" s="26" t="s">
        <v>71</v>
      </c>
      <c r="C18" s="27">
        <v>1967</v>
      </c>
      <c r="D18" s="27" t="s">
        <v>37</v>
      </c>
      <c r="E18" s="26" t="s">
        <v>72</v>
      </c>
      <c r="F18" s="75"/>
      <c r="G18" s="30">
        <v>0.011956018518518517</v>
      </c>
      <c r="H18" s="31">
        <v>2</v>
      </c>
      <c r="I18" s="32">
        <v>0.028989583333333332</v>
      </c>
      <c r="J18" s="33">
        <v>1</v>
      </c>
      <c r="K18" s="34">
        <f aca="true" t="shared" si="0" ref="K18:K29">G18+I18</f>
        <v>0.04094560185185185</v>
      </c>
      <c r="L18" s="35">
        <f>K18-K18</f>
        <v>0</v>
      </c>
      <c r="M18" s="98">
        <v>50</v>
      </c>
    </row>
    <row r="19" spans="1:13" ht="12.75">
      <c r="A19" s="99">
        <v>2</v>
      </c>
      <c r="B19" s="36" t="s">
        <v>73</v>
      </c>
      <c r="C19" s="37">
        <v>1967</v>
      </c>
      <c r="D19" s="37" t="s">
        <v>37</v>
      </c>
      <c r="E19" s="28" t="s">
        <v>38</v>
      </c>
      <c r="F19" s="29" t="s">
        <v>39</v>
      </c>
      <c r="G19" s="38">
        <v>0.011863425925925925</v>
      </c>
      <c r="H19" s="39">
        <v>1</v>
      </c>
      <c r="I19" s="40">
        <v>0.02911921296296296</v>
      </c>
      <c r="J19" s="37">
        <v>2</v>
      </c>
      <c r="K19" s="41">
        <f t="shared" si="0"/>
        <v>0.04098263888888889</v>
      </c>
      <c r="L19" s="42">
        <f>K19-K18</f>
        <v>3.703703703703681E-05</v>
      </c>
      <c r="M19" s="103">
        <v>40</v>
      </c>
    </row>
    <row r="20" spans="1:13" ht="12.75">
      <c r="A20" s="104">
        <v>3</v>
      </c>
      <c r="B20" s="36" t="s">
        <v>74</v>
      </c>
      <c r="C20" s="37">
        <v>1975</v>
      </c>
      <c r="D20" s="37" t="s">
        <v>37</v>
      </c>
      <c r="E20" s="28" t="s">
        <v>75</v>
      </c>
      <c r="F20" s="29"/>
      <c r="G20" s="38">
        <v>0.012534722222222223</v>
      </c>
      <c r="H20" s="39">
        <v>5</v>
      </c>
      <c r="I20" s="40">
        <v>0.029440972222222223</v>
      </c>
      <c r="J20" s="37">
        <v>3</v>
      </c>
      <c r="K20" s="41">
        <f t="shared" si="0"/>
        <v>0.04197569444444445</v>
      </c>
      <c r="L20" s="42">
        <f>K20-K18</f>
        <v>0.0010300925925925963</v>
      </c>
      <c r="M20" s="103">
        <v>30</v>
      </c>
    </row>
    <row r="21" spans="1:13" ht="12.75">
      <c r="A21" s="104">
        <v>4</v>
      </c>
      <c r="B21" s="36" t="s">
        <v>76</v>
      </c>
      <c r="C21" s="37">
        <v>1982</v>
      </c>
      <c r="D21" s="37" t="s">
        <v>50</v>
      </c>
      <c r="E21" s="28" t="s">
        <v>77</v>
      </c>
      <c r="F21" s="29" t="s">
        <v>58</v>
      </c>
      <c r="G21" s="38">
        <v>0.012314814814814815</v>
      </c>
      <c r="H21" s="39">
        <v>3</v>
      </c>
      <c r="I21" s="40">
        <v>0.029760416666666664</v>
      </c>
      <c r="J21" s="37">
        <v>4</v>
      </c>
      <c r="K21" s="41">
        <f t="shared" si="0"/>
        <v>0.04207523148148148</v>
      </c>
      <c r="L21" s="42">
        <f>K21-K18</f>
        <v>0.0011296296296296263</v>
      </c>
      <c r="M21" s="103">
        <v>27</v>
      </c>
    </row>
    <row r="22" spans="1:13" ht="12.75">
      <c r="A22" s="105">
        <v>5</v>
      </c>
      <c r="B22" s="36" t="s">
        <v>78</v>
      </c>
      <c r="C22" s="37">
        <v>1974</v>
      </c>
      <c r="D22" s="37" t="s">
        <v>37</v>
      </c>
      <c r="E22" s="28" t="s">
        <v>77</v>
      </c>
      <c r="F22" s="29" t="s">
        <v>58</v>
      </c>
      <c r="G22" s="38">
        <v>0.012372685185185186</v>
      </c>
      <c r="H22" s="39">
        <v>4</v>
      </c>
      <c r="I22" s="40">
        <v>0.030027777777777778</v>
      </c>
      <c r="J22" s="37">
        <v>5</v>
      </c>
      <c r="K22" s="41">
        <f t="shared" si="0"/>
        <v>0.042400462962962966</v>
      </c>
      <c r="L22" s="42">
        <f>K22-K18</f>
        <v>0.001454861111111115</v>
      </c>
      <c r="M22" s="103">
        <v>26</v>
      </c>
    </row>
    <row r="23" spans="1:13" ht="12.75">
      <c r="A23" s="104">
        <v>6</v>
      </c>
      <c r="B23" s="36" t="s">
        <v>79</v>
      </c>
      <c r="C23" s="37">
        <v>1988</v>
      </c>
      <c r="D23" s="37" t="s">
        <v>50</v>
      </c>
      <c r="E23" s="28" t="s">
        <v>80</v>
      </c>
      <c r="F23" s="29" t="s">
        <v>81</v>
      </c>
      <c r="G23" s="38">
        <v>0.012534722222222223</v>
      </c>
      <c r="H23" s="39">
        <v>6</v>
      </c>
      <c r="I23" s="40">
        <v>0.030696759259259257</v>
      </c>
      <c r="J23" s="37">
        <v>8</v>
      </c>
      <c r="K23" s="41">
        <f t="shared" si="0"/>
        <v>0.04323148148148148</v>
      </c>
      <c r="L23" s="42">
        <f>K23-K18</f>
        <v>0.0022858796296296308</v>
      </c>
      <c r="M23" s="103">
        <v>25</v>
      </c>
    </row>
    <row r="24" spans="1:13" ht="12.75">
      <c r="A24" s="105">
        <v>7</v>
      </c>
      <c r="B24" s="36" t="s">
        <v>82</v>
      </c>
      <c r="C24" s="37">
        <v>1969</v>
      </c>
      <c r="D24" s="37">
        <v>1</v>
      </c>
      <c r="E24" s="28" t="s">
        <v>45</v>
      </c>
      <c r="F24" s="29"/>
      <c r="G24" s="38">
        <v>0.012800925925925926</v>
      </c>
      <c r="H24" s="39">
        <v>8</v>
      </c>
      <c r="I24" s="40">
        <v>0.030534722222222224</v>
      </c>
      <c r="J24" s="37">
        <v>7</v>
      </c>
      <c r="K24" s="41">
        <f t="shared" si="0"/>
        <v>0.04333564814814815</v>
      </c>
      <c r="L24" s="42">
        <f>K24-K18</f>
        <v>0.0023900462962963</v>
      </c>
      <c r="M24" s="103">
        <v>24</v>
      </c>
    </row>
    <row r="25" spans="1:13" ht="12.75">
      <c r="A25" s="105">
        <v>8</v>
      </c>
      <c r="B25" s="36" t="s">
        <v>83</v>
      </c>
      <c r="C25" s="37">
        <v>1980</v>
      </c>
      <c r="D25" s="37" t="s">
        <v>37</v>
      </c>
      <c r="E25" s="28" t="s">
        <v>45</v>
      </c>
      <c r="F25" s="29" t="s">
        <v>84</v>
      </c>
      <c r="G25" s="38">
        <v>0.01283564814814815</v>
      </c>
      <c r="H25" s="39">
        <v>9</v>
      </c>
      <c r="I25" s="40">
        <v>0.030520833333333334</v>
      </c>
      <c r="J25" s="37">
        <v>6</v>
      </c>
      <c r="K25" s="41">
        <f t="shared" si="0"/>
        <v>0.04335648148148148</v>
      </c>
      <c r="L25" s="42">
        <f>K25-K18</f>
        <v>0.002410879629629631</v>
      </c>
      <c r="M25" s="103">
        <v>23</v>
      </c>
    </row>
    <row r="26" spans="1:13" ht="12.75">
      <c r="A26" s="99">
        <v>9</v>
      </c>
      <c r="B26" s="36" t="s">
        <v>85</v>
      </c>
      <c r="C26" s="37">
        <v>1986</v>
      </c>
      <c r="D26" s="37" t="s">
        <v>37</v>
      </c>
      <c r="E26" s="28" t="s">
        <v>41</v>
      </c>
      <c r="F26" s="29" t="s">
        <v>86</v>
      </c>
      <c r="G26" s="38">
        <v>0.012604166666666666</v>
      </c>
      <c r="H26" s="39">
        <v>7</v>
      </c>
      <c r="I26" s="40">
        <v>0.031135416666666665</v>
      </c>
      <c r="J26" s="37">
        <v>9</v>
      </c>
      <c r="K26" s="41">
        <f t="shared" si="0"/>
        <v>0.04373958333333333</v>
      </c>
      <c r="L26" s="42">
        <f>K26-K18</f>
        <v>0.0027939814814814806</v>
      </c>
      <c r="M26" s="103">
        <v>22</v>
      </c>
    </row>
    <row r="27" spans="1:13" ht="12.75">
      <c r="A27" s="105">
        <v>10</v>
      </c>
      <c r="B27" s="36" t="s">
        <v>87</v>
      </c>
      <c r="C27" s="37">
        <v>1987</v>
      </c>
      <c r="D27" s="37">
        <v>1</v>
      </c>
      <c r="E27" s="28" t="s">
        <v>77</v>
      </c>
      <c r="F27" s="29" t="s">
        <v>58</v>
      </c>
      <c r="G27" s="38">
        <v>0.013773148148148147</v>
      </c>
      <c r="H27" s="39">
        <v>11</v>
      </c>
      <c r="I27" s="40">
        <v>0.032789351851851854</v>
      </c>
      <c r="J27" s="37">
        <v>10</v>
      </c>
      <c r="K27" s="41">
        <f t="shared" si="0"/>
        <v>0.0465625</v>
      </c>
      <c r="L27" s="42">
        <f>K27-K18</f>
        <v>0.005616898148148149</v>
      </c>
      <c r="M27" s="103">
        <v>21</v>
      </c>
    </row>
    <row r="28" spans="1:13" ht="12.75">
      <c r="A28" s="105">
        <v>11</v>
      </c>
      <c r="B28" s="36" t="s">
        <v>88</v>
      </c>
      <c r="C28" s="37">
        <v>1971</v>
      </c>
      <c r="D28" s="37">
        <v>1</v>
      </c>
      <c r="E28" s="28" t="s">
        <v>77</v>
      </c>
      <c r="F28" s="29" t="s">
        <v>58</v>
      </c>
      <c r="G28" s="38">
        <v>0.01375</v>
      </c>
      <c r="H28" s="39">
        <v>10</v>
      </c>
      <c r="I28" s="40">
        <v>0.03358680555555556</v>
      </c>
      <c r="J28" s="37">
        <v>11</v>
      </c>
      <c r="K28" s="41">
        <f t="shared" si="0"/>
        <v>0.047336805555555556</v>
      </c>
      <c r="L28" s="42">
        <f>K28-K18</f>
        <v>0.0063912037037037045</v>
      </c>
      <c r="M28" s="106">
        <v>20</v>
      </c>
    </row>
    <row r="29" spans="1:13" ht="12.75">
      <c r="A29" s="105">
        <v>12</v>
      </c>
      <c r="B29" s="36" t="s">
        <v>89</v>
      </c>
      <c r="C29" s="37">
        <v>1962</v>
      </c>
      <c r="D29" s="37">
        <v>1</v>
      </c>
      <c r="E29" s="28" t="s">
        <v>77</v>
      </c>
      <c r="F29" s="29" t="s">
        <v>58</v>
      </c>
      <c r="G29" s="38">
        <v>0.014328703703703703</v>
      </c>
      <c r="H29" s="39">
        <v>12</v>
      </c>
      <c r="I29" s="40">
        <v>0.035591435185185184</v>
      </c>
      <c r="J29" s="37">
        <v>12</v>
      </c>
      <c r="K29" s="41">
        <f t="shared" si="0"/>
        <v>0.04992013888888889</v>
      </c>
      <c r="L29" s="42">
        <f>K29-K18</f>
        <v>0.008974537037037038</v>
      </c>
      <c r="M29" s="103">
        <v>19</v>
      </c>
    </row>
    <row r="30" spans="1:13" ht="12.75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8"/>
    </row>
    <row r="31" spans="1:13" ht="12.75">
      <c r="A31" s="171" t="s">
        <v>59</v>
      </c>
      <c r="B31" s="157"/>
      <c r="C31" s="172"/>
      <c r="D31" s="176" t="s">
        <v>60</v>
      </c>
      <c r="E31" s="177"/>
      <c r="F31" s="88" t="s">
        <v>97</v>
      </c>
      <c r="G31" s="235" t="s">
        <v>61</v>
      </c>
      <c r="H31" s="235"/>
      <c r="I31" s="235"/>
      <c r="J31" s="235"/>
      <c r="K31" s="235"/>
      <c r="L31" s="235"/>
      <c r="M31" s="236"/>
    </row>
    <row r="32" spans="1:13" ht="12.75">
      <c r="A32" s="173"/>
      <c r="B32" s="174"/>
      <c r="C32" s="175"/>
      <c r="D32" s="178"/>
      <c r="E32" s="179"/>
      <c r="F32" s="89" t="s">
        <v>96</v>
      </c>
      <c r="G32" s="80" t="s">
        <v>62</v>
      </c>
      <c r="H32" s="80"/>
      <c r="I32" s="80"/>
      <c r="J32" s="180" t="s">
        <v>90</v>
      </c>
      <c r="K32" s="180"/>
      <c r="L32" s="180" t="s">
        <v>63</v>
      </c>
      <c r="M32" s="181"/>
    </row>
    <row r="33" spans="1:13" ht="12.75">
      <c r="A33" s="161" t="s">
        <v>64</v>
      </c>
      <c r="B33" s="162"/>
      <c r="C33" s="163"/>
      <c r="D33" s="164" t="s">
        <v>65</v>
      </c>
      <c r="E33" s="165"/>
      <c r="F33" s="69" t="s">
        <v>98</v>
      </c>
      <c r="G33" s="231">
        <v>0</v>
      </c>
      <c r="H33" s="232"/>
      <c r="I33" s="233"/>
      <c r="J33" s="80">
        <v>0</v>
      </c>
      <c r="K33" s="80"/>
      <c r="L33" s="80">
        <v>0</v>
      </c>
      <c r="M33" s="81"/>
    </row>
    <row r="34" spans="1:13" ht="12.75">
      <c r="A34" s="82" t="s">
        <v>66</v>
      </c>
      <c r="B34" s="83"/>
      <c r="C34" s="84"/>
      <c r="D34" s="155"/>
      <c r="E34" s="155"/>
      <c r="F34" s="70"/>
      <c r="G34" s="71"/>
      <c r="H34" s="15"/>
      <c r="I34" s="3"/>
      <c r="J34" s="156" t="s">
        <v>67</v>
      </c>
      <c r="K34" s="157"/>
      <c r="L34" s="157"/>
      <c r="M34" s="158"/>
    </row>
    <row r="35" spans="1:13" ht="12.75">
      <c r="A35" s="107"/>
      <c r="B35" s="72"/>
      <c r="C35" s="73"/>
      <c r="D35" s="3"/>
      <c r="E35" s="15"/>
      <c r="F35" s="15"/>
      <c r="G35" s="71"/>
      <c r="H35" s="15"/>
      <c r="I35" s="3"/>
      <c r="J35" s="74"/>
      <c r="K35" s="3"/>
      <c r="L35" s="3"/>
      <c r="M35" s="108"/>
    </row>
    <row r="36" spans="1:13" ht="13.5" thickBot="1">
      <c r="A36" s="149" t="s">
        <v>68</v>
      </c>
      <c r="B36" s="150"/>
      <c r="C36" s="151"/>
      <c r="D36" s="109"/>
      <c r="E36" s="110"/>
      <c r="F36" s="111"/>
      <c r="G36" s="112"/>
      <c r="H36" s="113"/>
      <c r="I36" s="114"/>
      <c r="J36" s="152" t="s">
        <v>69</v>
      </c>
      <c r="K36" s="153"/>
      <c r="L36" s="153"/>
      <c r="M36" s="154"/>
    </row>
  </sheetData>
  <mergeCells count="39">
    <mergeCell ref="A36:C36"/>
    <mergeCell ref="J36:M36"/>
    <mergeCell ref="J33:K33"/>
    <mergeCell ref="L33:M33"/>
    <mergeCell ref="A34:C34"/>
    <mergeCell ref="D34:E34"/>
    <mergeCell ref="J34:M34"/>
    <mergeCell ref="A33:C33"/>
    <mergeCell ref="D33:E33"/>
    <mergeCell ref="A31:C32"/>
    <mergeCell ref="D31:E32"/>
    <mergeCell ref="G31:M31"/>
    <mergeCell ref="J32:K32"/>
    <mergeCell ref="G16:H16"/>
    <mergeCell ref="L32:M32"/>
    <mergeCell ref="I16:J16"/>
    <mergeCell ref="K16:K17"/>
    <mergeCell ref="L16:L17"/>
    <mergeCell ref="M16:M17"/>
    <mergeCell ref="G32:I32"/>
    <mergeCell ref="G33:I33"/>
    <mergeCell ref="A6:M6"/>
    <mergeCell ref="A7:M7"/>
    <mergeCell ref="A11:E11"/>
    <mergeCell ref="A12:E12"/>
    <mergeCell ref="A10:D10"/>
    <mergeCell ref="A16:A17"/>
    <mergeCell ref="B16:B17"/>
    <mergeCell ref="C16:C17"/>
    <mergeCell ref="A1:M1"/>
    <mergeCell ref="A2:M2"/>
    <mergeCell ref="A3:M3"/>
    <mergeCell ref="A30:M30"/>
    <mergeCell ref="I13:M13"/>
    <mergeCell ref="A4:M4"/>
    <mergeCell ref="A5:M5"/>
    <mergeCell ref="D16:D17"/>
    <mergeCell ref="E16:E17"/>
    <mergeCell ref="F16:F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H34" sqref="H34"/>
    </sheetView>
  </sheetViews>
  <sheetFormatPr defaultColWidth="9.140625" defaultRowHeight="12.75"/>
  <cols>
    <col min="1" max="1" width="5.00390625" style="0" customWidth="1"/>
    <col min="2" max="2" width="16.140625" style="0" customWidth="1"/>
    <col min="3" max="3" width="7.421875" style="0" customWidth="1"/>
    <col min="5" max="6" width="14.00390625" style="0" customWidth="1"/>
    <col min="7" max="7" width="7.57421875" style="0" customWidth="1"/>
    <col min="8" max="8" width="5.140625" style="0" customWidth="1"/>
    <col min="10" max="10" width="4.7109375" style="0" customWidth="1"/>
  </cols>
  <sheetData>
    <row r="1" spans="1:13" ht="15.75">
      <c r="A1" s="237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9"/>
    </row>
    <row r="2" spans="1:13" ht="15.75">
      <c r="A2" s="240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41"/>
    </row>
    <row r="3" spans="1:13" ht="15.75">
      <c r="A3" s="242" t="s">
        <v>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43"/>
    </row>
    <row r="4" spans="1:13" ht="15.75">
      <c r="A4" s="244" t="s">
        <v>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43"/>
    </row>
    <row r="5" spans="1:13" ht="18">
      <c r="A5" s="245" t="s">
        <v>5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46"/>
    </row>
    <row r="6" spans="1:13" ht="15.75">
      <c r="A6" s="244" t="s">
        <v>92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43"/>
    </row>
    <row r="7" spans="1:13" ht="15.75">
      <c r="A7" s="196" t="s">
        <v>93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5"/>
    </row>
    <row r="8" spans="1:13" ht="15.75">
      <c r="A8" s="116"/>
      <c r="B8" s="117"/>
      <c r="C8" s="117"/>
      <c r="D8" s="2"/>
      <c r="E8" s="117"/>
      <c r="F8" s="117"/>
      <c r="G8" s="117"/>
      <c r="H8" s="117"/>
      <c r="I8" s="117"/>
      <c r="J8" s="117"/>
      <c r="K8" s="117"/>
      <c r="L8" s="117"/>
      <c r="M8" s="118"/>
    </row>
    <row r="9" spans="1:13" ht="12.75">
      <c r="A9" s="91" t="s">
        <v>6</v>
      </c>
      <c r="B9" s="3"/>
      <c r="C9" s="15"/>
      <c r="D9" s="3"/>
      <c r="E9" s="4"/>
      <c r="F9" s="4"/>
      <c r="G9" s="5"/>
      <c r="H9" s="4"/>
      <c r="I9" s="3"/>
      <c r="J9" s="4"/>
      <c r="K9" s="3"/>
      <c r="L9" s="3"/>
      <c r="M9" s="92"/>
    </row>
    <row r="10" spans="1:13" ht="12.75">
      <c r="A10" s="259" t="s">
        <v>4</v>
      </c>
      <c r="B10" s="260"/>
      <c r="C10" s="260"/>
      <c r="D10" s="260"/>
      <c r="E10" s="4"/>
      <c r="F10" s="4"/>
      <c r="G10" s="5"/>
      <c r="H10" s="4"/>
      <c r="I10" s="3"/>
      <c r="J10" s="4"/>
      <c r="K10" s="3"/>
      <c r="L10" s="3"/>
      <c r="M10" s="92"/>
    </row>
    <row r="11" spans="1:13" ht="12.75">
      <c r="A11" s="189" t="s">
        <v>8</v>
      </c>
      <c r="B11" s="190"/>
      <c r="C11" s="190"/>
      <c r="D11" s="190"/>
      <c r="E11" s="190"/>
      <c r="F11" s="3"/>
      <c r="G11" s="6"/>
      <c r="H11" s="3"/>
      <c r="I11" s="3"/>
      <c r="J11" s="3"/>
      <c r="K11" s="3"/>
      <c r="L11" s="3"/>
      <c r="M11" s="92" t="s">
        <v>7</v>
      </c>
    </row>
    <row r="12" spans="1:13" ht="12.75">
      <c r="A12" s="191" t="s">
        <v>9</v>
      </c>
      <c r="B12" s="192"/>
      <c r="C12" s="192"/>
      <c r="D12" s="192"/>
      <c r="E12" s="192"/>
      <c r="F12" s="8" t="s">
        <v>10</v>
      </c>
      <c r="G12" s="9"/>
      <c r="H12" s="10"/>
      <c r="I12" s="7"/>
      <c r="J12" s="10"/>
      <c r="K12" s="7"/>
      <c r="L12" s="7"/>
      <c r="M12" s="93"/>
    </row>
    <row r="13" spans="1:13" ht="12.75">
      <c r="A13" s="94" t="s">
        <v>11</v>
      </c>
      <c r="B13" s="11"/>
      <c r="C13" s="12" t="s">
        <v>12</v>
      </c>
      <c r="D13" s="12"/>
      <c r="E13" s="12" t="s">
        <v>13</v>
      </c>
      <c r="F13" s="13" t="s">
        <v>14</v>
      </c>
      <c r="G13" s="14"/>
      <c r="H13" s="12"/>
      <c r="I13" s="213" t="s">
        <v>127</v>
      </c>
      <c r="J13" s="213"/>
      <c r="K13" s="213"/>
      <c r="L13" s="213"/>
      <c r="M13" s="214"/>
    </row>
    <row r="14" spans="1:13" ht="12.75">
      <c r="A14" s="95" t="s">
        <v>15</v>
      </c>
      <c r="B14" s="17"/>
      <c r="C14" s="18" t="s">
        <v>16</v>
      </c>
      <c r="D14" s="18"/>
      <c r="E14" s="18" t="s">
        <v>17</v>
      </c>
      <c r="F14" s="19" t="s">
        <v>18</v>
      </c>
      <c r="G14" s="20"/>
      <c r="H14" s="18"/>
      <c r="I14" s="21"/>
      <c r="J14" s="18"/>
      <c r="K14" s="21"/>
      <c r="L14" s="21">
        <v>3000</v>
      </c>
      <c r="M14" s="96" t="s">
        <v>19</v>
      </c>
    </row>
    <row r="15" spans="1:13" ht="12.75">
      <c r="A15" s="95" t="s">
        <v>20</v>
      </c>
      <c r="B15" s="17"/>
      <c r="C15" s="18" t="s">
        <v>21</v>
      </c>
      <c r="D15" s="18"/>
      <c r="E15" s="18" t="s">
        <v>17</v>
      </c>
      <c r="F15" s="22" t="s">
        <v>22</v>
      </c>
      <c r="G15" s="20"/>
      <c r="H15" s="18"/>
      <c r="I15" s="21"/>
      <c r="J15" s="18"/>
      <c r="K15" s="21"/>
      <c r="L15" s="21" t="s">
        <v>23</v>
      </c>
      <c r="M15" s="96"/>
    </row>
    <row r="16" spans="1:13" ht="12.75">
      <c r="A16" s="216" t="s">
        <v>24</v>
      </c>
      <c r="B16" s="182" t="s">
        <v>25</v>
      </c>
      <c r="C16" s="183" t="s">
        <v>26</v>
      </c>
      <c r="D16" s="182" t="s">
        <v>27</v>
      </c>
      <c r="E16" s="182" t="s">
        <v>28</v>
      </c>
      <c r="F16" s="182" t="s">
        <v>29</v>
      </c>
      <c r="G16" s="247" t="s">
        <v>30</v>
      </c>
      <c r="H16" s="248"/>
      <c r="I16" s="247" t="s">
        <v>91</v>
      </c>
      <c r="J16" s="248"/>
      <c r="K16" s="249" t="s">
        <v>32</v>
      </c>
      <c r="L16" s="182" t="s">
        <v>33</v>
      </c>
      <c r="M16" s="251" t="s">
        <v>31</v>
      </c>
    </row>
    <row r="17" spans="1:13" ht="12.75">
      <c r="A17" s="216"/>
      <c r="B17" s="182"/>
      <c r="C17" s="183"/>
      <c r="D17" s="182"/>
      <c r="E17" s="182"/>
      <c r="F17" s="182"/>
      <c r="G17" s="23" t="s">
        <v>34</v>
      </c>
      <c r="H17" s="24" t="s">
        <v>35</v>
      </c>
      <c r="I17" s="24" t="s">
        <v>34</v>
      </c>
      <c r="J17" s="25" t="s">
        <v>35</v>
      </c>
      <c r="K17" s="250"/>
      <c r="L17" s="182"/>
      <c r="M17" s="252"/>
    </row>
    <row r="18" spans="1:13" ht="12.75">
      <c r="A18" s="97">
        <v>1</v>
      </c>
      <c r="B18" s="26" t="s">
        <v>36</v>
      </c>
      <c r="C18" s="27">
        <v>1975</v>
      </c>
      <c r="D18" s="27" t="s">
        <v>37</v>
      </c>
      <c r="E18" s="28" t="s">
        <v>38</v>
      </c>
      <c r="F18" s="29" t="s">
        <v>39</v>
      </c>
      <c r="G18" s="30">
        <v>0.008414351851851852</v>
      </c>
      <c r="H18" s="31">
        <v>1</v>
      </c>
      <c r="I18" s="32">
        <v>0.01789814814814815</v>
      </c>
      <c r="J18" s="33">
        <v>1</v>
      </c>
      <c r="K18" s="34">
        <f aca="true" t="shared" si="0" ref="K18:K23">G18+I18</f>
        <v>0.026312500000000003</v>
      </c>
      <c r="L18" s="35">
        <f>K18-K18</f>
        <v>0</v>
      </c>
      <c r="M18" s="98">
        <v>50</v>
      </c>
    </row>
    <row r="19" spans="1:13" ht="12.75">
      <c r="A19" s="99">
        <v>2</v>
      </c>
      <c r="B19" s="36" t="s">
        <v>40</v>
      </c>
      <c r="C19" s="37">
        <v>1987</v>
      </c>
      <c r="D19" s="37" t="s">
        <v>37</v>
      </c>
      <c r="E19" s="28" t="s">
        <v>41</v>
      </c>
      <c r="F19" s="29" t="s">
        <v>42</v>
      </c>
      <c r="G19" s="38">
        <v>0.008831018518518518</v>
      </c>
      <c r="H19" s="39">
        <v>3</v>
      </c>
      <c r="I19" s="40">
        <v>0.018538194444444444</v>
      </c>
      <c r="J19" s="37">
        <v>3</v>
      </c>
      <c r="K19" s="41">
        <f t="shared" si="0"/>
        <v>0.027369212962962963</v>
      </c>
      <c r="L19" s="42">
        <f>K19-K18</f>
        <v>0.0010567129629629607</v>
      </c>
      <c r="M19" s="103">
        <v>40</v>
      </c>
    </row>
    <row r="20" spans="1:13" ht="12.75">
      <c r="A20" s="104">
        <v>3</v>
      </c>
      <c r="B20" s="36" t="s">
        <v>43</v>
      </c>
      <c r="C20" s="37">
        <v>1971</v>
      </c>
      <c r="D20" s="37" t="s">
        <v>44</v>
      </c>
      <c r="E20" s="28" t="s">
        <v>45</v>
      </c>
      <c r="F20" s="29" t="s">
        <v>46</v>
      </c>
      <c r="G20" s="38">
        <v>0.008912037037037038</v>
      </c>
      <c r="H20" s="39">
        <v>4</v>
      </c>
      <c r="I20" s="40">
        <v>0.01848148148148148</v>
      </c>
      <c r="J20" s="37">
        <v>2</v>
      </c>
      <c r="K20" s="41">
        <f t="shared" si="0"/>
        <v>0.02739351851851852</v>
      </c>
      <c r="L20" s="42">
        <f>K20-K18</f>
        <v>0.0010810185185185159</v>
      </c>
      <c r="M20" s="103">
        <v>30</v>
      </c>
    </row>
    <row r="21" spans="1:13" ht="12.75">
      <c r="A21" s="104">
        <v>4</v>
      </c>
      <c r="B21" s="36" t="s">
        <v>47</v>
      </c>
      <c r="C21" s="37">
        <v>1987</v>
      </c>
      <c r="D21" s="37" t="s">
        <v>37</v>
      </c>
      <c r="E21" s="28" t="s">
        <v>45</v>
      </c>
      <c r="F21" s="29" t="s">
        <v>48</v>
      </c>
      <c r="G21" s="38">
        <v>0.00880787037037037</v>
      </c>
      <c r="H21" s="39">
        <v>2</v>
      </c>
      <c r="I21" s="40">
        <v>0.018623842592592595</v>
      </c>
      <c r="J21" s="37">
        <v>4</v>
      </c>
      <c r="K21" s="41">
        <f t="shared" si="0"/>
        <v>0.027431712962962963</v>
      </c>
      <c r="L21" s="42">
        <f>K21-K18</f>
        <v>0.0011192129629629607</v>
      </c>
      <c r="M21" s="103">
        <v>27</v>
      </c>
    </row>
    <row r="22" spans="1:13" ht="12.75">
      <c r="A22" s="105">
        <v>5</v>
      </c>
      <c r="B22" s="36" t="s">
        <v>49</v>
      </c>
      <c r="C22" s="37">
        <v>1988</v>
      </c>
      <c r="D22" s="37" t="s">
        <v>50</v>
      </c>
      <c r="E22" s="28" t="s">
        <v>41</v>
      </c>
      <c r="F22" s="29" t="s">
        <v>51</v>
      </c>
      <c r="G22" s="38">
        <v>0.009872685185185186</v>
      </c>
      <c r="H22" s="39">
        <v>5</v>
      </c>
      <c r="I22" s="40">
        <v>0.02114814814814815</v>
      </c>
      <c r="J22" s="37">
        <v>5</v>
      </c>
      <c r="K22" s="41">
        <f t="shared" si="0"/>
        <v>0.031020833333333334</v>
      </c>
      <c r="L22" s="42">
        <f>K22-K18</f>
        <v>0.004708333333333332</v>
      </c>
      <c r="M22" s="103">
        <v>26</v>
      </c>
    </row>
    <row r="23" spans="1:13" ht="12.75">
      <c r="A23" s="119">
        <v>6</v>
      </c>
      <c r="B23" s="43" t="s">
        <v>52</v>
      </c>
      <c r="C23" s="44">
        <v>1983</v>
      </c>
      <c r="D23" s="44">
        <v>1</v>
      </c>
      <c r="E23" s="45" t="s">
        <v>53</v>
      </c>
      <c r="F23" s="46"/>
      <c r="G23" s="47">
        <v>0.01105324074074074</v>
      </c>
      <c r="H23" s="48">
        <v>6</v>
      </c>
      <c r="I23" s="49">
        <v>0.0229375</v>
      </c>
      <c r="J23" s="44">
        <v>6</v>
      </c>
      <c r="K23" s="50">
        <f t="shared" si="0"/>
        <v>0.03399074074074074</v>
      </c>
      <c r="L23" s="51">
        <f>K23-K18</f>
        <v>0.0076782407407407355</v>
      </c>
      <c r="M23" s="120">
        <v>25</v>
      </c>
    </row>
    <row r="24" spans="1:13" ht="12.75">
      <c r="A24" s="121"/>
      <c r="B24" s="56"/>
      <c r="C24" s="57"/>
      <c r="D24" s="57"/>
      <c r="E24" s="56"/>
      <c r="F24" s="56"/>
      <c r="G24" s="59"/>
      <c r="H24" s="60"/>
      <c r="I24" s="61"/>
      <c r="J24" s="62"/>
      <c r="K24" s="63"/>
      <c r="L24" s="63"/>
      <c r="M24" s="122"/>
    </row>
    <row r="25" spans="1:13" ht="12.75" customHeight="1">
      <c r="A25" s="253" t="s">
        <v>55</v>
      </c>
      <c r="B25" s="254"/>
      <c r="C25" s="52"/>
      <c r="D25" s="53"/>
      <c r="E25" s="54"/>
      <c r="F25" s="54"/>
      <c r="G25" s="55"/>
      <c r="H25" s="54"/>
      <c r="I25" s="53"/>
      <c r="J25" s="54"/>
      <c r="K25" s="53"/>
      <c r="L25" s="53"/>
      <c r="M25" s="123"/>
    </row>
    <row r="26" spans="1:13" ht="12.75">
      <c r="A26" s="105">
        <v>1</v>
      </c>
      <c r="B26" s="56" t="s">
        <v>56</v>
      </c>
      <c r="C26" s="57">
        <v>1967</v>
      </c>
      <c r="D26" s="57">
        <v>1</v>
      </c>
      <c r="E26" s="56" t="s">
        <v>57</v>
      </c>
      <c r="F26" s="56" t="s">
        <v>58</v>
      </c>
      <c r="G26" s="64"/>
      <c r="H26" s="63"/>
      <c r="I26" s="65"/>
      <c r="J26" s="66"/>
      <c r="K26" s="63"/>
      <c r="L26" s="63"/>
      <c r="M26" s="122"/>
    </row>
    <row r="27" spans="1:13" ht="12.75">
      <c r="A27" s="171" t="s">
        <v>59</v>
      </c>
      <c r="B27" s="157"/>
      <c r="C27" s="172"/>
      <c r="D27" s="176" t="s">
        <v>60</v>
      </c>
      <c r="E27" s="177"/>
      <c r="F27" s="115" t="s">
        <v>101</v>
      </c>
      <c r="G27" s="166" t="s">
        <v>61</v>
      </c>
      <c r="H27" s="167"/>
      <c r="I27" s="167"/>
      <c r="J27" s="167"/>
      <c r="K27" s="167"/>
      <c r="L27" s="167"/>
      <c r="M27" s="203"/>
    </row>
    <row r="28" spans="1:13" ht="12.75">
      <c r="A28" s="173"/>
      <c r="B28" s="174"/>
      <c r="C28" s="175"/>
      <c r="D28" s="178"/>
      <c r="E28" s="179"/>
      <c r="F28" s="68" t="s">
        <v>96</v>
      </c>
      <c r="G28" s="255"/>
      <c r="H28" s="174"/>
      <c r="I28" s="78" t="s">
        <v>62</v>
      </c>
      <c r="J28" s="256" t="s">
        <v>90</v>
      </c>
      <c r="K28" s="256"/>
      <c r="L28" s="256" t="s">
        <v>63</v>
      </c>
      <c r="M28" s="257"/>
    </row>
    <row r="29" spans="1:13" ht="12.75">
      <c r="A29" s="161" t="s">
        <v>64</v>
      </c>
      <c r="B29" s="162"/>
      <c r="C29" s="163"/>
      <c r="D29" s="164" t="s">
        <v>65</v>
      </c>
      <c r="E29" s="165"/>
      <c r="F29" s="69" t="s">
        <v>98</v>
      </c>
      <c r="G29" s="258"/>
      <c r="H29" s="162"/>
      <c r="I29" s="76">
        <v>1</v>
      </c>
      <c r="J29" s="80">
        <v>0</v>
      </c>
      <c r="K29" s="80"/>
      <c r="L29" s="80">
        <v>0</v>
      </c>
      <c r="M29" s="81"/>
    </row>
    <row r="30" spans="1:13" ht="12.75">
      <c r="A30" s="82" t="s">
        <v>66</v>
      </c>
      <c r="B30" s="83"/>
      <c r="C30" s="84"/>
      <c r="D30" s="155"/>
      <c r="E30" s="155"/>
      <c r="F30" s="70"/>
      <c r="G30" s="71"/>
      <c r="H30" s="15"/>
      <c r="I30" s="3"/>
      <c r="J30" s="156" t="s">
        <v>67</v>
      </c>
      <c r="K30" s="157"/>
      <c r="L30" s="157"/>
      <c r="M30" s="158"/>
    </row>
    <row r="31" spans="1:13" ht="12.75">
      <c r="A31" s="107"/>
      <c r="B31" s="72"/>
      <c r="C31" s="73"/>
      <c r="D31" s="3"/>
      <c r="E31" s="15"/>
      <c r="F31" s="15"/>
      <c r="G31" s="71"/>
      <c r="H31" s="15"/>
      <c r="I31" s="3"/>
      <c r="J31" s="74"/>
      <c r="K31" s="3"/>
      <c r="L31" s="3"/>
      <c r="M31" s="108"/>
    </row>
    <row r="32" spans="1:13" ht="13.5" thickBot="1">
      <c r="A32" s="149" t="s">
        <v>68</v>
      </c>
      <c r="B32" s="150"/>
      <c r="C32" s="151"/>
      <c r="D32" s="109"/>
      <c r="E32" s="110"/>
      <c r="F32" s="111"/>
      <c r="G32" s="112"/>
      <c r="H32" s="113"/>
      <c r="I32" s="114"/>
      <c r="J32" s="152" t="s">
        <v>69</v>
      </c>
      <c r="K32" s="153"/>
      <c r="L32" s="153"/>
      <c r="M32" s="154"/>
    </row>
  </sheetData>
  <mergeCells count="39">
    <mergeCell ref="A32:C32"/>
    <mergeCell ref="J32:M32"/>
    <mergeCell ref="J29:K29"/>
    <mergeCell ref="L29:M29"/>
    <mergeCell ref="A30:C30"/>
    <mergeCell ref="D30:E30"/>
    <mergeCell ref="J30:M30"/>
    <mergeCell ref="A29:C29"/>
    <mergeCell ref="D29:E29"/>
    <mergeCell ref="G29:H29"/>
    <mergeCell ref="A25:B25"/>
    <mergeCell ref="A27:C28"/>
    <mergeCell ref="D27:E28"/>
    <mergeCell ref="G27:M27"/>
    <mergeCell ref="G28:H28"/>
    <mergeCell ref="J28:K28"/>
    <mergeCell ref="L28:M28"/>
    <mergeCell ref="I16:J16"/>
    <mergeCell ref="K16:K17"/>
    <mergeCell ref="L16:L17"/>
    <mergeCell ref="M16:M17"/>
    <mergeCell ref="A10:D10"/>
    <mergeCell ref="E16:E17"/>
    <mergeCell ref="F16:F17"/>
    <mergeCell ref="G16:H16"/>
    <mergeCell ref="A16:A17"/>
    <mergeCell ref="B16:B17"/>
    <mergeCell ref="C16:C17"/>
    <mergeCell ref="D16:D17"/>
    <mergeCell ref="A1:M1"/>
    <mergeCell ref="A2:M2"/>
    <mergeCell ref="A3:M3"/>
    <mergeCell ref="I13:M13"/>
    <mergeCell ref="A4:M4"/>
    <mergeCell ref="A5:M5"/>
    <mergeCell ref="A7:M7"/>
    <mergeCell ref="A6:M6"/>
    <mergeCell ref="A11:E11"/>
    <mergeCell ref="A12:E1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SKI</cp:lastModifiedBy>
  <dcterms:created xsi:type="dcterms:W3CDTF">1996-10-08T23:32:33Z</dcterms:created>
  <dcterms:modified xsi:type="dcterms:W3CDTF">2009-06-22T19:47:55Z</dcterms:modified>
  <cp:category/>
  <cp:version/>
  <cp:contentType/>
  <cp:contentStatus/>
</cp:coreProperties>
</file>