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odeName="ЭтаКнига" autoCompressPictures="0"/>
  <bookViews>
    <workbookView xWindow="0" yWindow="0" windowWidth="20500" windowHeight="6560" tabRatio="762" firstSheet="3" activeTab="3"/>
  </bookViews>
  <sheets>
    <sheet name="КРЮН-КИ" sheetId="21" r:id="rId1"/>
    <sheet name="КРЖЕН" sheetId="44" r:id="rId2"/>
    <sheet name="КРЮН-РЫ" sheetId="45" r:id="rId3"/>
    <sheet name="КРМУЖ" sheetId="46" r:id="rId4"/>
    <sheet name="ОЧКИ" sheetId="25" r:id="rId5"/>
  </sheets>
  <externalReferences>
    <externalReference r:id="rId6"/>
    <externalReference r:id="rId7"/>
  </externalReferences>
  <definedNames>
    <definedName name="БД" localSheetId="1">#REF!</definedName>
    <definedName name="БД" localSheetId="3">#REF!</definedName>
    <definedName name="БД" localSheetId="0">#REF!</definedName>
    <definedName name="БД" localSheetId="2">#REF!</definedName>
    <definedName name="БД">#REF!</definedName>
    <definedName name="ЖЕН" localSheetId="1">#REF!</definedName>
    <definedName name="ЖЕН" localSheetId="3">#REF!</definedName>
    <definedName name="ЖЕН" localSheetId="2">#REF!</definedName>
    <definedName name="ЖЕН">#REF!</definedName>
    <definedName name="ЖЕНФИНАЛ" localSheetId="1">#REF!</definedName>
    <definedName name="ЖЕНФИНАЛ" localSheetId="3">#REF!</definedName>
    <definedName name="ЖЕНФИНАЛ" localSheetId="2">#REF!</definedName>
    <definedName name="ЖЕНФИНАЛ">#REF!</definedName>
    <definedName name="КНЧРАП" localSheetId="1">#REF!</definedName>
    <definedName name="КНЧРАП" localSheetId="3">#REF!</definedName>
    <definedName name="КНЧРАП" localSheetId="2">#REF!</definedName>
    <definedName name="КНЧРАП">#REF!</definedName>
    <definedName name="КРЖЕН" localSheetId="1">#REF!</definedName>
    <definedName name="КРЖЕН" localSheetId="3">#REF!</definedName>
    <definedName name="КРЖЕН" localSheetId="2">#REF!</definedName>
    <definedName name="КРЖЕН">#REF!</definedName>
    <definedName name="КРПРЬ" localSheetId="1">#REF!</definedName>
    <definedName name="КРПРЬ" localSheetId="3">#REF!</definedName>
    <definedName name="КРПРЬ" localSheetId="2">#REF!</definedName>
    <definedName name="КРПРЬ">#REF!</definedName>
    <definedName name="КСНРЕ" localSheetId="1">#REF!</definedName>
    <definedName name="КСНРЕ" localSheetId="3">#REF!</definedName>
    <definedName name="КСНРЕ" localSheetId="2">#REF!</definedName>
    <definedName name="КСНРЕ">#REF!</definedName>
    <definedName name="МУЖ.ФИНАЛ" localSheetId="1">#REF!</definedName>
    <definedName name="МУЖ.ФИНАЛ" localSheetId="3">#REF!</definedName>
    <definedName name="МУЖ.ФИНАЛ" localSheetId="2">#REF!</definedName>
    <definedName name="МУЖ.ФИНАЛ">#REF!</definedName>
    <definedName name="пам" localSheetId="1">#REF!</definedName>
    <definedName name="пам" localSheetId="3">#REF!</definedName>
    <definedName name="пам" localSheetId="2">#REF!</definedName>
    <definedName name="пам">#REF!</definedName>
    <definedName name="ПП" localSheetId="1">#REF!</definedName>
    <definedName name="ПП" localSheetId="3">#REF!</definedName>
    <definedName name="ПП" localSheetId="0">#REF!</definedName>
    <definedName name="ПП" localSheetId="2">#REF!</definedName>
    <definedName name="ПП">#REF!</definedName>
    <definedName name="РусЛист" localSheetId="1">#REF!</definedName>
    <definedName name="РусЛист" localSheetId="3">#REF!</definedName>
    <definedName name="РусЛист" localSheetId="0">#REF!</definedName>
    <definedName name="РусЛист" localSheetId="2">#REF!</definedName>
    <definedName name="РусЛист">#REF!</definedName>
    <definedName name="ФИСЛИСТ">[1]ФисПоинты!$A$3:$H$20000</definedName>
    <definedName name="ЮНРЫФИНАЛ" localSheetId="1">#REF!</definedName>
    <definedName name="ЮНРЫФИНАЛ" localSheetId="3">#REF!</definedName>
    <definedName name="ЮНРЫФИНАЛ" localSheetId="2">#REF!</definedName>
    <definedName name="ЮНРЫФИНАЛ">#REF!</definedName>
    <definedName name="_xlnm.Print_Area" localSheetId="1">КРЖЕН!$A$1:$J$57</definedName>
    <definedName name="_xlnm.Print_Area" localSheetId="3">КРМУЖ!$B$1:$K$70</definedName>
    <definedName name="_xlnm.Print_Area" localSheetId="0">'КРЮН-КИ'!$B$1:$K$49</definedName>
    <definedName name="_xlnm.Print_Area" localSheetId="2">'КРЮН-РЫ'!$B$1:$K$56</definedName>
    <definedName name="_xlnm.Print_Titles" localSheetId="1">КРЖЕН!$23:$23</definedName>
    <definedName name="_xlnm.Print_Titles" localSheetId="3">КРМУЖ!$23:$23</definedName>
    <definedName name="_xlnm.Print_Titles" localSheetId="0">'КРЮН-КИ'!$24:$24</definedName>
    <definedName name="_xlnm.Print_Titles" localSheetId="2">'КРЮН-РЫ'!$23:$23</definedName>
    <definedName name="RR" localSheetId="1">#REF!</definedName>
    <definedName name="RR" localSheetId="3">#REF!</definedName>
    <definedName name="RR" localSheetId="0">#REF!</definedName>
    <definedName name="RR" localSheetId="2">#REF!</definedName>
    <definedName name="RR">#REF!</definedName>
    <definedName name="RUSL" localSheetId="1">#REF!</definedName>
    <definedName name="RUSL" localSheetId="3">#REF!</definedName>
    <definedName name="RUSL" localSheetId="0">#REF!</definedName>
    <definedName name="RUSL" localSheetId="2">#REF!</definedName>
    <definedName name="RUSL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21" l="1"/>
  <c r="D41" i="21"/>
  <c r="D39" i="21"/>
  <c r="C43" i="44"/>
  <c r="C44" i="44"/>
  <c r="C45" i="44"/>
  <c r="C46" i="44"/>
  <c r="C47" i="44"/>
  <c r="C48" i="44"/>
  <c r="C49" i="44"/>
  <c r="C42" i="44"/>
  <c r="D57" i="46"/>
  <c r="D58" i="46"/>
  <c r="D59" i="46"/>
  <c r="D60" i="46"/>
  <c r="D61" i="46"/>
  <c r="D62" i="46"/>
  <c r="D56" i="46"/>
  <c r="D26" i="46"/>
  <c r="D27" i="46"/>
  <c r="D28" i="46"/>
  <c r="D29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1" i="46"/>
  <c r="D52" i="46"/>
  <c r="D25" i="46"/>
  <c r="D26" i="45"/>
  <c r="D27" i="45"/>
  <c r="D28" i="45"/>
  <c r="D29" i="45"/>
  <c r="D30" i="45"/>
  <c r="D31" i="45"/>
  <c r="D32" i="45"/>
  <c r="D33" i="45"/>
  <c r="D34" i="45"/>
  <c r="D35" i="45"/>
  <c r="D36" i="45"/>
  <c r="D38" i="45"/>
  <c r="D39" i="45"/>
  <c r="D40" i="45"/>
  <c r="D41" i="45"/>
  <c r="D42" i="45"/>
  <c r="D43" i="45"/>
  <c r="D44" i="45"/>
  <c r="D45" i="45"/>
  <c r="D46" i="45"/>
  <c r="D25" i="45"/>
  <c r="D26" i="21"/>
  <c r="D27" i="21"/>
  <c r="D28" i="21"/>
  <c r="D29" i="21"/>
  <c r="D30" i="21"/>
  <c r="D31" i="21"/>
  <c r="D32" i="21"/>
  <c r="D33" i="21"/>
  <c r="D34" i="21"/>
  <c r="D36" i="21"/>
  <c r="D37" i="21"/>
  <c r="D25" i="21"/>
  <c r="C26" i="44"/>
  <c r="C27" i="44"/>
  <c r="C29" i="44"/>
  <c r="C30" i="44"/>
  <c r="C31" i="44"/>
  <c r="C32" i="44"/>
  <c r="C33" i="44"/>
  <c r="C34" i="44"/>
  <c r="C35" i="44"/>
  <c r="C36" i="44"/>
  <c r="C37" i="44"/>
  <c r="C38" i="44"/>
  <c r="C39" i="44"/>
  <c r="C25" i="44"/>
</calcChain>
</file>

<file path=xl/sharedStrings.xml><?xml version="1.0" encoding="utf-8"?>
<sst xmlns="http://schemas.openxmlformats.org/spreadsheetml/2006/main" count="482" uniqueCount="263">
  <si>
    <t>ФАМИЛИЯ ИМЯ</t>
  </si>
  <si>
    <t>Г.Р.</t>
  </si>
  <si>
    <t>КВАЛ.</t>
  </si>
  <si>
    <t>Федерация лыжных гонок России</t>
  </si>
  <si>
    <t>ИНФОРМАЦИЯ О ЖЮРИ И ГСК СОРЕВНОВАНИЙ:</t>
  </si>
  <si>
    <t>ИНФОРМАЦИЯ О ТРАССЕ:</t>
  </si>
  <si>
    <t xml:space="preserve"> ТЕХНИЧЕСКИЙ ДЕЛЕГАТ ФЛГР:</t>
  </si>
  <si>
    <t xml:space="preserve"> ГЛАВНЫЙ СУДЬЯ:</t>
  </si>
  <si>
    <t xml:space="preserve"> ГЛАВНЫЙ СЕКРЕТАРЬ:</t>
  </si>
  <si>
    <t>РУС КОД</t>
  </si>
  <si>
    <t>Санкт-Петербург</t>
  </si>
  <si>
    <t>Москва</t>
  </si>
  <si>
    <t>СУБЪЕКТ РФ</t>
  </si>
  <si>
    <t>Комитет Федерации лыжных гонок России по лыжероллерам</t>
  </si>
  <si>
    <t>ПО ЛЫЖЕРОЛЛЕРАМ</t>
  </si>
  <si>
    <t>ЮНИОРКИ</t>
  </si>
  <si>
    <t>Мартынов Алексей</t>
  </si>
  <si>
    <t>Куриленко Антон</t>
  </si>
  <si>
    <t>Ильвовский Дмитрий</t>
  </si>
  <si>
    <t xml:space="preserve"> ДИСТАНЦИЯ:</t>
  </si>
  <si>
    <t>МЕСТО</t>
  </si>
  <si>
    <t>НОМЕР</t>
  </si>
  <si>
    <t>РЕЗУЛЬТАТ</t>
  </si>
  <si>
    <t>ОТСТАВАНИЕ</t>
  </si>
  <si>
    <t>ПОГОДНЫЕ УСЛОВИЯ</t>
  </si>
  <si>
    <t>СТАТИСТИКА ГОНКИ</t>
  </si>
  <si>
    <t>ТЕХНИЧЕСКИЙ ДЕЛЕГАТ</t>
  </si>
  <si>
    <t>ГЛАВНЫЙ СЕКРЕТАРЬ</t>
  </si>
  <si>
    <t>Соболев Григорий</t>
  </si>
  <si>
    <t>Безгин Илья</t>
  </si>
  <si>
    <t>Курлович Сергей</t>
  </si>
  <si>
    <t>Ломтева Анастасия</t>
  </si>
  <si>
    <t>Исайченкова Ксения</t>
  </si>
  <si>
    <t>Марченкова Евгения</t>
  </si>
  <si>
    <t>Бозу Игорь</t>
  </si>
  <si>
    <t>Мальцев Артем</t>
  </si>
  <si>
    <t>Кузнецова Екатерина</t>
  </si>
  <si>
    <t>Шаталова Ксения</t>
  </si>
  <si>
    <t>Жменя Анастасия</t>
  </si>
  <si>
    <t>Цепков Евгений</t>
  </si>
  <si>
    <t>Зуева Анастасия</t>
  </si>
  <si>
    <t>Конохова Ксения</t>
  </si>
  <si>
    <t>Плотникова Ольга</t>
  </si>
  <si>
    <t>Плотникова Наталья</t>
  </si>
  <si>
    <t>Горошников Дмитрий</t>
  </si>
  <si>
    <t>Киселкин Павел</t>
  </si>
  <si>
    <t>Воронина Маргарита</t>
  </si>
  <si>
    <t>Монахов Антон</t>
  </si>
  <si>
    <t>Ефремов Алексей</t>
  </si>
  <si>
    <t xml:space="preserve">                  Погода в начале | Погода в конце | Т в начале | Т в конце</t>
  </si>
  <si>
    <t>ЖЕНЩИНЫ</t>
  </si>
  <si>
    <t>МУЖЧИНЫ</t>
  </si>
  <si>
    <t xml:space="preserve">ПОЗОЛОТИНА Т.Н. (1 кат., МОСКВА) </t>
  </si>
  <si>
    <t xml:space="preserve">АРТАМОНОВА И.А. (1 кат., МОСКВА) </t>
  </si>
  <si>
    <t>ЮНИОРЫ</t>
  </si>
  <si>
    <t>ПОЗОЛОТИНА Т.Н. (1 КАТ., г.МОСКВА)</t>
  </si>
  <si>
    <t xml:space="preserve"> МАКСИМАЛЬНЫЙ ПЕРЕПАД (HD):</t>
  </si>
  <si>
    <t xml:space="preserve"> МАКСИМАЛЬНЫЙ ПОДЪЕМ (МС):</t>
  </si>
  <si>
    <t xml:space="preserve"> СУММА ПЕРЕПАДОВ (ТС):</t>
  </si>
  <si>
    <t xml:space="preserve">                           Заяв.  |   Старт.   | Не старт.   |   Финиш.   |   Не финиш.   |   ДСК  </t>
  </si>
  <si>
    <t>ОФИЦИАЛЬНЫЙ ПРОТОКОЛ РЕЗУЛЬТАТОВ КВАЛИФИКАЦИИ</t>
  </si>
  <si>
    <t>Не стартовали:</t>
  </si>
  <si>
    <t>Смирнов Виталий</t>
  </si>
  <si>
    <t>Никонова Екатерина</t>
  </si>
  <si>
    <t>Белых Галина</t>
  </si>
  <si>
    <t>Шатагин Антон</t>
  </si>
  <si>
    <t>Гаврилова Ульяна</t>
  </si>
  <si>
    <t>Болотников Николай</t>
  </si>
  <si>
    <t>Летучева Ольга</t>
  </si>
  <si>
    <t>Колпачев Артем</t>
  </si>
  <si>
    <t>Глушков Игорь</t>
  </si>
  <si>
    <t>Лукин Евгений</t>
  </si>
  <si>
    <t>Липатова Алена</t>
  </si>
  <si>
    <t>Былинко Арина</t>
  </si>
  <si>
    <t>II ЭТАП КУБКА РОССИИ</t>
  </si>
  <si>
    <t>АНО "Арта-спорт"</t>
  </si>
  <si>
    <t xml:space="preserve">ЖЕСТКОВ П.А. (Московская область) </t>
  </si>
  <si>
    <t>Агафонова Ангелина</t>
  </si>
  <si>
    <t>Овчинникова Анна</t>
  </si>
  <si>
    <t>Москва, ЮМ Спартак</t>
  </si>
  <si>
    <t>Рязанская обл.</t>
  </si>
  <si>
    <t>Бондарева Анастасия</t>
  </si>
  <si>
    <t>Ковалева Виктория</t>
  </si>
  <si>
    <t>"Ленинградская обл.,</t>
  </si>
  <si>
    <t>Дорощук Любовь</t>
  </si>
  <si>
    <t>Белгородская обл.</t>
  </si>
  <si>
    <t>Филиппова Ольга</t>
  </si>
  <si>
    <t>Москва, СШОР 81</t>
  </si>
  <si>
    <t>Жменя Софья</t>
  </si>
  <si>
    <t>Закурдаева Валерия</t>
  </si>
  <si>
    <t>Воронежская обл.</t>
  </si>
  <si>
    <t>Громова Юлия</t>
  </si>
  <si>
    <t>Ульяновская обл.</t>
  </si>
  <si>
    <t>Колено Александра</t>
  </si>
  <si>
    <t>Каминская Валентина</t>
  </si>
  <si>
    <t>Беларусь</t>
  </si>
  <si>
    <t>Москва, ЦСП Луч</t>
  </si>
  <si>
    <t>Московская обл.</t>
  </si>
  <si>
    <t>Новгородская обл.</t>
  </si>
  <si>
    <t>Яковлева Вероника</t>
  </si>
  <si>
    <t>Цыганова Яна</t>
  </si>
  <si>
    <t>Есипова Наталья</t>
  </si>
  <si>
    <t>Федосеева Татьяна</t>
  </si>
  <si>
    <t>Юрьев Антон</t>
  </si>
  <si>
    <t>Ярославская обл.</t>
  </si>
  <si>
    <t>Чуриков Илья</t>
  </si>
  <si>
    <t>Чернов Арсений</t>
  </si>
  <si>
    <t>Прис Кирилл</t>
  </si>
  <si>
    <t>Киров</t>
  </si>
  <si>
    <t>Чернов Георгий</t>
  </si>
  <si>
    <t>Никифоров Ростислав</t>
  </si>
  <si>
    <t>Сова Александр</t>
  </si>
  <si>
    <t>Андреев Вячеслав</t>
  </si>
  <si>
    <t>Ковалев Виктор</t>
  </si>
  <si>
    <t>Ефимов Руслан</t>
  </si>
  <si>
    <t>Рогачев Андрей</t>
  </si>
  <si>
    <t>Макаров Павел</t>
  </si>
  <si>
    <t>Вахрушев Анатолий</t>
  </si>
  <si>
    <t>Реймгылыжов Александр</t>
  </si>
  <si>
    <t>Алимбеков Дамир</t>
  </si>
  <si>
    <t>Плужников Андрей</t>
  </si>
  <si>
    <t>Титов Даниил</t>
  </si>
  <si>
    <t>Ковалев Алексей</t>
  </si>
  <si>
    <t>Москва, СШОР Луч</t>
  </si>
  <si>
    <t>Мартынов Дмитрий</t>
  </si>
  <si>
    <t>Зуборев Никита</t>
  </si>
  <si>
    <t>Нагаев Дмитрий</t>
  </si>
  <si>
    <t>Попков Даниил</t>
  </si>
  <si>
    <t>Викторов Андрей</t>
  </si>
  <si>
    <t>Пономарев Никита</t>
  </si>
  <si>
    <t>Потапов Матвей</t>
  </si>
  <si>
    <t>Ставицкий Егор</t>
  </si>
  <si>
    <t>Синяков Никита</t>
  </si>
  <si>
    <t>Хохлов Дмитрий</t>
  </si>
  <si>
    <t>ЖЕСТКОВ П.А. (Московская область)</t>
  </si>
  <si>
    <t>Волчик Анастасия</t>
  </si>
  <si>
    <t>Бохонова Ольга</t>
  </si>
  <si>
    <t>Булова Елизавета</t>
  </si>
  <si>
    <t xml:space="preserve">Лыжероллерный клуб Voronin Sport     </t>
  </si>
  <si>
    <t>Меркулова Александра</t>
  </si>
  <si>
    <t>Худякова Полина</t>
  </si>
  <si>
    <t>Орехова Олеся</t>
  </si>
  <si>
    <t>Круглик Лилия</t>
  </si>
  <si>
    <t>Зернов Алексей</t>
  </si>
  <si>
    <t>Чухчин Вадим</t>
  </si>
  <si>
    <t>Калужская обл.</t>
  </si>
  <si>
    <t>Москва, СШОР 84</t>
  </si>
  <si>
    <t>Чуев Александр</t>
  </si>
  <si>
    <t>Журавлев Михаил</t>
  </si>
  <si>
    <t>Игнатьев Валерий</t>
  </si>
  <si>
    <t>Корсаков Сергей</t>
  </si>
  <si>
    <t>Лавров Иван</t>
  </si>
  <si>
    <t>Чекаленко Виталий</t>
  </si>
  <si>
    <t>Чирков Алексей</t>
  </si>
  <si>
    <t>ОЧКИ</t>
  </si>
  <si>
    <t>ЛЫЖЕРОЛЛЕРЫ - РАЗДЕЛЬНЫЙ СТАРТ
СВОБОДНЫЙ СТИЛЬ 12км</t>
  </si>
  <si>
    <r>
      <t xml:space="preserve"> ДАТА ПРОВЕДЕНИЯ:</t>
    </r>
    <r>
      <rPr>
        <sz val="10"/>
        <rFont val="Calibri"/>
        <family val="2"/>
        <charset val="204"/>
      </rPr>
      <t xml:space="preserve"> 11 ИЮНЯ 2018 ГОДА</t>
    </r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</si>
  <si>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00м </t>
    </r>
  </si>
  <si>
    <t>2000 М</t>
  </si>
  <si>
    <r>
      <t xml:space="preserve"> МЕСТО ПРОВЕДЕНИЯ: </t>
    </r>
    <r>
      <rPr>
        <sz val="10"/>
        <rFont val="Calibri"/>
        <family val="2"/>
        <charset val="204"/>
        <scheme val="minor"/>
      </rPr>
      <t>МОСКОВСКАЯ ОБЛ., ХИМКИ, ОУСЦ "ПЛАНЕРНАЯ"</t>
    </r>
  </si>
  <si>
    <t xml:space="preserve">61 М </t>
  </si>
  <si>
    <t xml:space="preserve">357 М </t>
  </si>
  <si>
    <t xml:space="preserve">31 М </t>
  </si>
  <si>
    <t xml:space="preserve"> КОЛИЧЕСТВО КРУГОВ:</t>
  </si>
  <si>
    <t>6</t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</si>
  <si>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11ч 30м</t>
    </r>
  </si>
  <si>
    <t xml:space="preserve">                       Пасмурно   |      Пармурно       |    +10            |     +10</t>
  </si>
  <si>
    <t>ЖЕСТКОВ П.А. (1 КАТ., г. МОСКВА)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</si>
  <si>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color theme="1"/>
        <rFont val="Calibri"/>
        <family val="2"/>
        <charset val="204"/>
      </rPr>
      <t xml:space="preserve">10ч 15м </t>
    </r>
  </si>
  <si>
    <t>ЛЫЖЕРОЛЛЕРЫ - РАЗДЕЛЬНЫЙ СТАРТ
СВОБОДНЫЙ СТИЛЬ 18км</t>
  </si>
  <si>
    <t>+00:54,1</t>
  </si>
  <si>
    <t>+01:04,1</t>
  </si>
  <si>
    <t>+01:37,5</t>
  </si>
  <si>
    <t>+01:45,7</t>
  </si>
  <si>
    <t>+02:26,5</t>
  </si>
  <si>
    <t>+02:46,5</t>
  </si>
  <si>
    <t>+03:05,8</t>
  </si>
  <si>
    <t>+03:15,9</t>
  </si>
  <si>
    <t>+03:47,7</t>
  </si>
  <si>
    <t>+03:49,7</t>
  </si>
  <si>
    <t>+04:18,9</t>
  </si>
  <si>
    <t>+04:41,9</t>
  </si>
  <si>
    <t>Николаева Светлана</t>
  </si>
  <si>
    <t>+00:57,6</t>
  </si>
  <si>
    <t>+01:05,9</t>
  </si>
  <si>
    <t>+01:14,5</t>
  </si>
  <si>
    <t>+01:26,1</t>
  </si>
  <si>
    <t>+01:56,2</t>
  </si>
  <si>
    <t>+02:03,4</t>
  </si>
  <si>
    <t>+02:06,2</t>
  </si>
  <si>
    <t>+02:46,4</t>
  </si>
  <si>
    <t>+02:54,9</t>
  </si>
  <si>
    <t>+03:12,0</t>
  </si>
  <si>
    <t>+04:03,1</t>
  </si>
  <si>
    <t>+04:10,7</t>
  </si>
  <si>
    <t>+04:20,6</t>
  </si>
  <si>
    <t>+07:19,9</t>
  </si>
  <si>
    <t>+09:02,5</t>
  </si>
  <si>
    <t>9</t>
  </si>
  <si>
    <t xml:space="preserve">                              16     |        13       |         3             |         13         |          0                  |      0     </t>
  </si>
  <si>
    <t xml:space="preserve">                              24     |        16       |         8             |         16         |          0                  |      0     </t>
  </si>
  <si>
    <t xml:space="preserve">      Погода в начале | Погода в конце | Т в начале | Т в конце</t>
  </si>
  <si>
    <t xml:space="preserve">        Пасмурно   |      Пасмурно        |    +10              |     +10</t>
  </si>
  <si>
    <t xml:space="preserve">                          Пасмурно   |      Пасмурно        |    +10              |     +10</t>
  </si>
  <si>
    <t>ОКИ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</si>
  <si>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rFont val="Calibri"/>
        <family val="2"/>
        <charset val="204"/>
      </rPr>
      <t>11ч 00м</t>
    </r>
    <r>
      <rPr>
        <sz val="10"/>
        <color rgb="FFFF0000"/>
        <rFont val="Calibri"/>
        <family val="2"/>
        <charset val="204"/>
      </rPr>
      <t xml:space="preserve"> </t>
    </r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</si>
  <si>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rFont val="Calibri"/>
        <family val="2"/>
        <charset val="204"/>
      </rPr>
      <t xml:space="preserve"> 12ч 00м</t>
    </r>
  </si>
  <si>
    <t>Не закончили дистанцию:</t>
  </si>
  <si>
    <t>+00:00,0</t>
  </si>
  <si>
    <t>+01:01,3</t>
  </si>
  <si>
    <t>+01:03,3</t>
  </si>
  <si>
    <t>+01:18,0</t>
  </si>
  <si>
    <t>+01:30,4</t>
  </si>
  <si>
    <t>+01:54,4</t>
  </si>
  <si>
    <t>+02:09,9</t>
  </si>
  <si>
    <t>+02:10,3</t>
  </si>
  <si>
    <t>+02:29,9</t>
  </si>
  <si>
    <t>+03:00,8</t>
  </si>
  <si>
    <t>+03:37,4</t>
  </si>
  <si>
    <t>+04:11,7</t>
  </si>
  <si>
    <t>+04:43,6</t>
  </si>
  <si>
    <t>+04:44,5</t>
  </si>
  <si>
    <t>+05:17,6</t>
  </si>
  <si>
    <t>+05:32,2</t>
  </si>
  <si>
    <t>+06:08,6</t>
  </si>
  <si>
    <t>+06:12,5</t>
  </si>
  <si>
    <t>+07:11,5</t>
  </si>
  <si>
    <t>+07:12,4</t>
  </si>
  <si>
    <t>+07:37,8</t>
  </si>
  <si>
    <t>+12:28,8</t>
  </si>
  <si>
    <t xml:space="preserve">                             23     |        23       |         0             |         22           |          1                   |      0     </t>
  </si>
  <si>
    <t>+00:00,8</t>
  </si>
  <si>
    <t>+00:05,9</t>
  </si>
  <si>
    <t>+00:21,5</t>
  </si>
  <si>
    <t>+00:40,6</t>
  </si>
  <si>
    <t>+00:54,7</t>
  </si>
  <si>
    <t>+01:06,5</t>
  </si>
  <si>
    <t>+01:31,0</t>
  </si>
  <si>
    <t>+01:43,4</t>
  </si>
  <si>
    <t>+01:57,7</t>
  </si>
  <si>
    <t>+02:25,2</t>
  </si>
  <si>
    <t>+02:28,6</t>
  </si>
  <si>
    <t>+02:33,9</t>
  </si>
  <si>
    <t>+02:42,5</t>
  </si>
  <si>
    <t>+02:43,6</t>
  </si>
  <si>
    <t>+03:07,7</t>
  </si>
  <si>
    <t>+03:11,2</t>
  </si>
  <si>
    <t>+03:37,6</t>
  </si>
  <si>
    <t>+03:41,8</t>
  </si>
  <si>
    <t>+03:43,9</t>
  </si>
  <si>
    <t>+03:45,7</t>
  </si>
  <si>
    <t>+03:57,5</t>
  </si>
  <si>
    <t>+04:02,4</t>
  </si>
  <si>
    <t>+04:14,6</t>
  </si>
  <si>
    <t>+04:19,5</t>
  </si>
  <si>
    <t>+04:30,5</t>
  </si>
  <si>
    <t>+05:59,7</t>
  </si>
  <si>
    <t>Фетисов Владимир</t>
  </si>
  <si>
    <t>Макалюкин Алексей</t>
  </si>
  <si>
    <t>Можаровский Дмитрий</t>
  </si>
  <si>
    <t xml:space="preserve">                              36     |        29       |        7            |         28        |          1                   |      0     </t>
  </si>
  <si>
    <r>
      <rPr>
        <b/>
        <sz val="10"/>
        <color theme="1"/>
        <rFont val="Calibri"/>
        <family val="2"/>
        <charset val="204"/>
      </rPr>
      <t xml:space="preserve">НАЧАЛО ГОНКИ: </t>
    </r>
    <r>
      <rPr>
        <sz val="10"/>
        <rFont val="Calibri"/>
        <family val="2"/>
        <charset val="204"/>
      </rPr>
      <t>11ч 45м</t>
    </r>
    <r>
      <rPr>
        <sz val="10"/>
        <color rgb="FFFF0000"/>
        <rFont val="Calibri"/>
        <family val="2"/>
        <charset val="204"/>
      </rPr>
      <t xml:space="preserve"> </t>
    </r>
  </si>
  <si>
    <r>
      <rPr>
        <b/>
        <sz val="10"/>
        <color theme="1"/>
        <rFont val="Calibri"/>
        <family val="2"/>
        <charset val="204"/>
      </rPr>
      <t xml:space="preserve"> ОКОНЧАНИЕ ГОНКИ:</t>
    </r>
    <r>
      <rPr>
        <sz val="10"/>
        <color theme="1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12ч 45м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</si>
</sst>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ss.00"/>
    <numFmt numFmtId="166" formatCode="\+ss.00"/>
  </numFmts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328">
    <xf numFmtId="0" fontId="0" fillId="0" borderId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3" applyNumberFormat="0" applyAlignment="0" applyProtection="0"/>
    <xf numFmtId="0" fontId="21" fillId="7" borderId="14" applyNumberFormat="0" applyAlignment="0" applyProtection="0"/>
    <xf numFmtId="0" fontId="22" fillId="7" borderId="13" applyNumberFormat="0" applyAlignment="0" applyProtection="0"/>
    <xf numFmtId="0" fontId="23" fillId="0" borderId="15" applyNumberFormat="0" applyFill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8" fillId="33" borderId="0" applyNumberFormat="0" applyBorder="0" applyAlignment="0" applyProtection="0"/>
    <xf numFmtId="0" fontId="5" fillId="0" borderId="0"/>
    <xf numFmtId="0" fontId="5" fillId="9" borderId="17" applyNumberFormat="0" applyFont="0" applyAlignment="0" applyProtection="0"/>
    <xf numFmtId="0" fontId="4" fillId="0" borderId="0"/>
    <xf numFmtId="0" fontId="4" fillId="9" borderId="1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7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9">
    <xf numFmtId="0" fontId="0" fillId="0" borderId="0" xfId="0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horizontal="right" vertical="center"/>
    </xf>
    <xf numFmtId="0" fontId="30" fillId="0" borderId="2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right" vertical="center"/>
    </xf>
    <xf numFmtId="49" fontId="37" fillId="0" borderId="7" xfId="0" applyNumberFormat="1" applyFont="1" applyFill="1" applyBorder="1" applyAlignment="1">
      <alignment horizontal="right" vertical="center"/>
    </xf>
    <xf numFmtId="0" fontId="33" fillId="0" borderId="2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49" fontId="35" fillId="0" borderId="21" xfId="0" applyNumberFormat="1" applyFont="1" applyFill="1" applyBorder="1" applyAlignment="1">
      <alignment horizontal="right" vertical="center"/>
    </xf>
    <xf numFmtId="166" fontId="31" fillId="0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165" fontId="31" fillId="0" borderId="31" xfId="0" applyNumberFormat="1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165" fontId="31" fillId="0" borderId="39" xfId="0" applyNumberFormat="1" applyFont="1" applyFill="1" applyBorder="1" applyAlignment="1">
      <alignment horizontal="center" vertical="center"/>
    </xf>
    <xf numFmtId="166" fontId="31" fillId="0" borderId="3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39" fillId="0" borderId="8" xfId="0" applyNumberFormat="1" applyFont="1" applyFill="1" applyBorder="1" applyAlignment="1">
      <alignment vertical="center"/>
    </xf>
    <xf numFmtId="164" fontId="40" fillId="0" borderId="8" xfId="0" applyNumberFormat="1" applyFont="1" applyFill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39" fillId="2" borderId="0" xfId="0" applyFont="1" applyFill="1" applyBorder="1" applyAlignment="1">
      <alignment vertical="center"/>
    </xf>
    <xf numFmtId="0" fontId="40" fillId="2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44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166" fontId="31" fillId="0" borderId="27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left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39" xfId="0" applyFont="1" applyBorder="1" applyAlignment="1">
      <alignment horizontal="left" vertical="center"/>
    </xf>
    <xf numFmtId="166" fontId="31" fillId="0" borderId="51" xfId="0" applyNumberFormat="1" applyFont="1" applyFill="1" applyBorder="1" applyAlignment="1">
      <alignment horizontal="center" vertical="center"/>
    </xf>
    <xf numFmtId="0" fontId="31" fillId="0" borderId="24" xfId="0" applyFont="1" applyBorder="1" applyAlignment="1">
      <alignment horizontal="left" vertical="center"/>
    </xf>
    <xf numFmtId="0" fontId="30" fillId="0" borderId="49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35" xfId="0" applyFont="1" applyBorder="1" applyAlignment="1">
      <alignment horizontal="left" vertical="center"/>
    </xf>
    <xf numFmtId="165" fontId="31" fillId="0" borderId="0" xfId="0" applyNumberFormat="1" applyFont="1" applyFill="1" applyBorder="1" applyAlignment="1">
      <alignment horizontal="center" vertical="center"/>
    </xf>
    <xf numFmtId="166" fontId="31" fillId="0" borderId="40" xfId="0" applyNumberFormat="1" applyFont="1" applyFill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52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31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vertical="center"/>
    </xf>
    <xf numFmtId="0" fontId="31" fillId="0" borderId="56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6" fillId="2" borderId="41" xfId="0" applyFont="1" applyFill="1" applyBorder="1" applyAlignment="1">
      <alignment horizontal="center" vertical="center" wrapText="1"/>
    </xf>
    <xf numFmtId="47" fontId="31" fillId="0" borderId="24" xfId="0" applyNumberFormat="1" applyFont="1" applyBorder="1" applyAlignment="1">
      <alignment horizontal="center" vertical="center"/>
    </xf>
    <xf numFmtId="47" fontId="31" fillId="0" borderId="29" xfId="0" applyNumberFormat="1" applyFont="1" applyBorder="1" applyAlignment="1">
      <alignment horizontal="center" vertical="center"/>
    </xf>
    <xf numFmtId="47" fontId="31" fillId="0" borderId="56" xfId="0" applyNumberFormat="1" applyFont="1" applyBorder="1" applyAlignment="1">
      <alignment horizontal="center" vertical="center"/>
    </xf>
    <xf numFmtId="47" fontId="31" fillId="0" borderId="57" xfId="0" applyNumberFormat="1" applyFont="1" applyBorder="1" applyAlignment="1">
      <alignment horizontal="center" vertical="center"/>
    </xf>
    <xf numFmtId="47" fontId="31" fillId="0" borderId="35" xfId="0" applyNumberFormat="1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56" xfId="0" applyFont="1" applyBorder="1" applyAlignment="1">
      <alignment horizontal="left" vertical="center"/>
    </xf>
    <xf numFmtId="0" fontId="31" fillId="0" borderId="5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26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0" fillId="0" borderId="48" xfId="0" applyFont="1" applyFill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1" xfId="0" applyFont="1" applyBorder="1" applyAlignment="1">
      <alignment vertical="center"/>
    </xf>
    <xf numFmtId="0" fontId="31" fillId="0" borderId="57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57" xfId="0" applyFont="1" applyBorder="1" applyAlignment="1">
      <alignment horizontal="center" vertical="center"/>
    </xf>
    <xf numFmtId="47" fontId="31" fillId="0" borderId="58" xfId="0" applyNumberFormat="1" applyFont="1" applyBorder="1" applyAlignment="1">
      <alignment horizontal="center" vertical="center"/>
    </xf>
    <xf numFmtId="0" fontId="31" fillId="0" borderId="36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46" xfId="0" applyFont="1" applyBorder="1" applyAlignment="1">
      <alignment horizontal="left" vertical="center"/>
    </xf>
    <xf numFmtId="165" fontId="31" fillId="0" borderId="46" xfId="0" applyNumberFormat="1" applyFont="1" applyFill="1" applyBorder="1" applyAlignment="1">
      <alignment horizontal="center" vertical="center"/>
    </xf>
    <xf numFmtId="47" fontId="31" fillId="0" borderId="22" xfId="0" applyNumberFormat="1" applyFont="1" applyBorder="1" applyAlignment="1">
      <alignment horizontal="center" vertical="center"/>
    </xf>
    <xf numFmtId="166" fontId="31" fillId="0" borderId="34" xfId="0" applyNumberFormat="1" applyFont="1" applyFill="1" applyBorder="1" applyAlignment="1">
      <alignment horizontal="center" vertical="center"/>
    </xf>
    <xf numFmtId="166" fontId="31" fillId="0" borderId="39" xfId="0" applyNumberFormat="1" applyFont="1" applyFill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33" fillId="0" borderId="3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31" fillId="0" borderId="38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6" xfId="0" applyBorder="1" applyAlignment="1">
      <alignment vertical="center"/>
    </xf>
    <xf numFmtId="0" fontId="30" fillId="0" borderId="57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166" fontId="31" fillId="0" borderId="21" xfId="0" applyNumberFormat="1" applyFont="1" applyFill="1" applyBorder="1" applyAlignment="1">
      <alignment horizontal="center" vertical="center"/>
    </xf>
    <xf numFmtId="166" fontId="31" fillId="0" borderId="55" xfId="0" applyNumberFormat="1" applyFont="1" applyFill="1" applyBorder="1" applyAlignment="1">
      <alignment horizontal="center" vertical="center"/>
    </xf>
    <xf numFmtId="165" fontId="31" fillId="0" borderId="44" xfId="0" applyNumberFormat="1" applyFont="1" applyFill="1" applyBorder="1" applyAlignment="1">
      <alignment horizontal="center" vertical="center"/>
    </xf>
    <xf numFmtId="165" fontId="31" fillId="0" borderId="56" xfId="0" applyNumberFormat="1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166" fontId="31" fillId="0" borderId="25" xfId="0" applyNumberFormat="1" applyFont="1" applyFill="1" applyBorder="1" applyAlignment="1">
      <alignment horizontal="center" vertical="center"/>
    </xf>
    <xf numFmtId="166" fontId="31" fillId="0" borderId="64" xfId="0" applyNumberFormat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64" fontId="40" fillId="0" borderId="20" xfId="0" applyNumberFormat="1" applyFont="1" applyFill="1" applyBorder="1" applyAlignment="1">
      <alignment horizontal="center" vertical="center"/>
    </xf>
    <xf numFmtId="164" fontId="40" fillId="0" borderId="21" xfId="0" applyNumberFormat="1" applyFont="1" applyFill="1" applyBorder="1" applyAlignment="1">
      <alignment horizontal="center" vertical="center"/>
    </xf>
    <xf numFmtId="164" fontId="40" fillId="0" borderId="19" xfId="0" applyNumberFormat="1" applyFont="1" applyFill="1" applyBorder="1" applyAlignment="1">
      <alignment horizontal="center" vertical="center"/>
    </xf>
    <xf numFmtId="0" fontId="40" fillId="2" borderId="20" xfId="0" applyFont="1" applyFill="1" applyBorder="1" applyAlignment="1">
      <alignment horizontal="left" vertical="center"/>
    </xf>
    <xf numFmtId="0" fontId="40" fillId="2" borderId="21" xfId="0" applyFont="1" applyFill="1" applyBorder="1" applyAlignment="1">
      <alignment horizontal="left" vertical="center"/>
    </xf>
    <xf numFmtId="0" fontId="40" fillId="2" borderId="19" xfId="0" applyFont="1" applyFill="1" applyBorder="1" applyAlignment="1">
      <alignment horizontal="left" vertical="center"/>
    </xf>
    <xf numFmtId="164" fontId="39" fillId="2" borderId="20" xfId="0" applyNumberFormat="1" applyFont="1" applyFill="1" applyBorder="1" applyAlignment="1">
      <alignment horizontal="center" vertical="center"/>
    </xf>
    <xf numFmtId="164" fontId="39" fillId="2" borderId="21" xfId="0" applyNumberFormat="1" applyFont="1" applyFill="1" applyBorder="1" applyAlignment="1">
      <alignment horizontal="center" vertical="center"/>
    </xf>
    <xf numFmtId="164" fontId="39" fillId="2" borderId="19" xfId="0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left" vertical="center"/>
    </xf>
    <xf numFmtId="0" fontId="40" fillId="0" borderId="21" xfId="0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left" vertical="center"/>
    </xf>
    <xf numFmtId="0" fontId="39" fillId="2" borderId="20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2" borderId="20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4" fontId="40" fillId="0" borderId="9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42" fillId="0" borderId="38" xfId="0" applyFont="1" applyFill="1" applyBorder="1" applyAlignment="1">
      <alignment horizontal="left" vertical="center"/>
    </xf>
    <xf numFmtId="0" fontId="42" fillId="0" borderId="5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/>
    </xf>
    <xf numFmtId="0" fontId="42" fillId="0" borderId="21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0" fontId="40" fillId="0" borderId="6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9" fillId="2" borderId="61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39" fillId="2" borderId="5" xfId="0" applyNumberFormat="1" applyFont="1" applyFill="1" applyBorder="1" applyAlignment="1">
      <alignment horizontal="center" vertical="center"/>
    </xf>
  </cellXfs>
  <cellStyles count="328">
    <cellStyle name="20% - Акцент1 2" xfId="45"/>
    <cellStyle name="20% - Акцент1 2 2" xfId="121"/>
    <cellStyle name="20% - Акцент1 2 3" xfId="167"/>
    <cellStyle name="20% - Акцент1 2 4" xfId="181"/>
    <cellStyle name="20% - Акцент1 2 5" xfId="222"/>
    <cellStyle name="20% - Акцент1 2 6" xfId="254"/>
    <cellStyle name="20% - Акцент1 2 7" xfId="280"/>
    <cellStyle name="20% - Акцент1 2 8" xfId="304"/>
    <cellStyle name="20% - Акцент1 3" xfId="59"/>
    <cellStyle name="20% - Акцент1 3 2" xfId="135"/>
    <cellStyle name="20% - Акцент1 3 3" xfId="203"/>
    <cellStyle name="20% - Акцент1 3 4" xfId="236"/>
    <cellStyle name="20% - Акцент1 3 5" xfId="266"/>
    <cellStyle name="20% - Акцент1 3 6" xfId="292"/>
    <cellStyle name="20% - Акцент1 3 7" xfId="316"/>
    <cellStyle name="20% - Акцент2 2" xfId="47"/>
    <cellStyle name="20% - Акцент2 2 2" xfId="123"/>
    <cellStyle name="20% - Акцент2 2 3" xfId="169"/>
    <cellStyle name="20% - Акцент2 2 4" xfId="188"/>
    <cellStyle name="20% - Акцент2 2 5" xfId="224"/>
    <cellStyle name="20% - Акцент2 2 6" xfId="256"/>
    <cellStyle name="20% - Акцент2 2 7" xfId="282"/>
    <cellStyle name="20% - Акцент2 2 8" xfId="306"/>
    <cellStyle name="20% - Акцент2 3" xfId="61"/>
    <cellStyle name="20% - Акцент2 3 2" xfId="137"/>
    <cellStyle name="20% - Акцент2 3 3" xfId="205"/>
    <cellStyle name="20% - Акцент2 3 4" xfId="238"/>
    <cellStyle name="20% - Акцент2 3 5" xfId="268"/>
    <cellStyle name="20% - Акцент2 3 6" xfId="294"/>
    <cellStyle name="20% - Акцент2 3 7" xfId="318"/>
    <cellStyle name="20% - Акцент3 2" xfId="49"/>
    <cellStyle name="20% - Акцент3 2 2" xfId="125"/>
    <cellStyle name="20% - Акцент3 2 3" xfId="171"/>
    <cellStyle name="20% - Акцент3 2 4" xfId="184"/>
    <cellStyle name="20% - Акцент3 2 5" xfId="226"/>
    <cellStyle name="20% - Акцент3 2 6" xfId="258"/>
    <cellStyle name="20% - Акцент3 2 7" xfId="284"/>
    <cellStyle name="20% - Акцент3 2 8" xfId="308"/>
    <cellStyle name="20% - Акцент3 3" xfId="63"/>
    <cellStyle name="20% - Акцент3 3 2" xfId="139"/>
    <cellStyle name="20% - Акцент3 3 3" xfId="207"/>
    <cellStyle name="20% - Акцент3 3 4" xfId="240"/>
    <cellStyle name="20% - Акцент3 3 5" xfId="270"/>
    <cellStyle name="20% - Акцент3 3 6" xfId="296"/>
    <cellStyle name="20% - Акцент3 3 7" xfId="320"/>
    <cellStyle name="20% - Акцент4 2" xfId="51"/>
    <cellStyle name="20% - Акцент4 2 2" xfId="127"/>
    <cellStyle name="20% - Акцент4 2 3" xfId="173"/>
    <cellStyle name="20% - Акцент4 2 4" xfId="180"/>
    <cellStyle name="20% - Акцент4 2 5" xfId="228"/>
    <cellStyle name="20% - Акцент4 2 6" xfId="260"/>
    <cellStyle name="20% - Акцент4 2 7" xfId="286"/>
    <cellStyle name="20% - Акцент4 2 8" xfId="310"/>
    <cellStyle name="20% - Акцент4 3" xfId="65"/>
    <cellStyle name="20% - Акцент4 3 2" xfId="141"/>
    <cellStyle name="20% - Акцент4 3 3" xfId="209"/>
    <cellStyle name="20% - Акцент4 3 4" xfId="242"/>
    <cellStyle name="20% - Акцент4 3 5" xfId="272"/>
    <cellStyle name="20% - Акцент4 3 6" xfId="298"/>
    <cellStyle name="20% - Акцент4 3 7" xfId="322"/>
    <cellStyle name="20% - Акцент5 2" xfId="53"/>
    <cellStyle name="20% - Акцент5 2 2" xfId="129"/>
    <cellStyle name="20% - Акцент5 2 3" xfId="175"/>
    <cellStyle name="20% - Акцент5 2 4" xfId="197"/>
    <cellStyle name="20% - Акцент5 2 5" xfId="230"/>
    <cellStyle name="20% - Акцент5 2 6" xfId="262"/>
    <cellStyle name="20% - Акцент5 2 7" xfId="288"/>
    <cellStyle name="20% - Акцент5 2 8" xfId="312"/>
    <cellStyle name="20% - Акцент5 3" xfId="67"/>
    <cellStyle name="20% - Акцент5 3 2" xfId="143"/>
    <cellStyle name="20% - Акцент5 3 3" xfId="211"/>
    <cellStyle name="20% - Акцент5 3 4" xfId="244"/>
    <cellStyle name="20% - Акцент5 3 5" xfId="274"/>
    <cellStyle name="20% - Акцент5 3 6" xfId="300"/>
    <cellStyle name="20% - Акцент5 3 7" xfId="324"/>
    <cellStyle name="20% - Акцент6 2" xfId="55"/>
    <cellStyle name="20% - Акцент6 2 2" xfId="131"/>
    <cellStyle name="20% - Акцент6 2 3" xfId="177"/>
    <cellStyle name="20% - Акцент6 2 4" xfId="199"/>
    <cellStyle name="20% - Акцент6 2 5" xfId="232"/>
    <cellStyle name="20% - Акцент6 2 6" xfId="264"/>
    <cellStyle name="20% - Акцент6 2 7" xfId="290"/>
    <cellStyle name="20% - Акцент6 2 8" xfId="314"/>
    <cellStyle name="20% - Акцент6 3" xfId="69"/>
    <cellStyle name="20% - Акцент6 3 2" xfId="145"/>
    <cellStyle name="20% - Акцент6 3 3" xfId="213"/>
    <cellStyle name="20% - Акцент6 3 4" xfId="246"/>
    <cellStyle name="20% - Акцент6 3 5" xfId="276"/>
    <cellStyle name="20% - Акцент6 3 6" xfId="302"/>
    <cellStyle name="20% - Акцент6 3 7" xfId="326"/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20% — акцент1 2" xfId="94"/>
    <cellStyle name="20% — акцент1 3" xfId="113"/>
    <cellStyle name="20% — акцент1 4" xfId="90"/>
    <cellStyle name="20% — акцент1 5" xfId="179"/>
    <cellStyle name="20% — акцент1 6" xfId="218"/>
    <cellStyle name="20% — акцент1 7" xfId="250"/>
    <cellStyle name="20% — акцент1 8" xfId="279"/>
    <cellStyle name="20% — акцент2 2" xfId="98"/>
    <cellStyle name="20% — акцент2 3" xfId="97"/>
    <cellStyle name="20% — акцент2 4" xfId="83"/>
    <cellStyle name="20% — акцент2 5" xfId="87"/>
    <cellStyle name="20% — акцент2 6" xfId="187"/>
    <cellStyle name="20% — акцент2 7" xfId="219"/>
    <cellStyle name="20% — акцент2 8" xfId="251"/>
    <cellStyle name="20% — акцент3 2" xfId="102"/>
    <cellStyle name="20% — акцент3 3" xfId="108"/>
    <cellStyle name="20% — акцент3 4" xfId="92"/>
    <cellStyle name="20% — акцент3 5" xfId="193"/>
    <cellStyle name="20% — акцент3 6" xfId="185"/>
    <cellStyle name="20% — акцент3 7" xfId="220"/>
    <cellStyle name="20% — акцент3 8" xfId="252"/>
    <cellStyle name="20% — акцент4 2" xfId="106"/>
    <cellStyle name="20% — акцент4 3" xfId="153"/>
    <cellStyle name="20% — акцент4 4" xfId="96"/>
    <cellStyle name="20% — акцент4 5" xfId="85"/>
    <cellStyle name="20% — акцент4 6" xfId="147"/>
    <cellStyle name="20% — акцент4 7" xfId="82"/>
    <cellStyle name="20% — акцент4 8" xfId="189"/>
    <cellStyle name="20% — акцент5 2" xfId="110"/>
    <cellStyle name="20% — акцент5 3" xfId="156"/>
    <cellStyle name="20% — акцент5 4" xfId="162"/>
    <cellStyle name="20% — акцент5 5" xfId="77"/>
    <cellStyle name="20% — акцент5 6" xfId="78"/>
    <cellStyle name="20% — акцент5 7" xfId="84"/>
    <cellStyle name="20% — акцент5 8" xfId="163"/>
    <cellStyle name="20% — акцент6 2" xfId="114"/>
    <cellStyle name="20% — акцент6 3" xfId="160"/>
    <cellStyle name="20% — акцент6 4" xfId="116"/>
    <cellStyle name="20% — акцент6 5" xfId="159"/>
    <cellStyle name="20% — акцент6 6" xfId="192"/>
    <cellStyle name="20% — акцент6 7" xfId="201"/>
    <cellStyle name="20% — акцент6 8" xfId="234"/>
    <cellStyle name="40% - Акцент1 2" xfId="46"/>
    <cellStyle name="40% - Акцент1 2 2" xfId="122"/>
    <cellStyle name="40% - Акцент1 2 3" xfId="168"/>
    <cellStyle name="40% - Акцент1 2 4" xfId="190"/>
    <cellStyle name="40% - Акцент1 2 5" xfId="223"/>
    <cellStyle name="40% - Акцент1 2 6" xfId="255"/>
    <cellStyle name="40% - Акцент1 2 7" xfId="281"/>
    <cellStyle name="40% - Акцент1 2 8" xfId="305"/>
    <cellStyle name="40% - Акцент1 3" xfId="60"/>
    <cellStyle name="40% - Акцент1 3 2" xfId="136"/>
    <cellStyle name="40% - Акцент1 3 3" xfId="204"/>
    <cellStyle name="40% - Акцент1 3 4" xfId="237"/>
    <cellStyle name="40% - Акцент1 3 5" xfId="267"/>
    <cellStyle name="40% - Акцент1 3 6" xfId="293"/>
    <cellStyle name="40% - Акцент1 3 7" xfId="317"/>
    <cellStyle name="40% - Акцент2 2" xfId="48"/>
    <cellStyle name="40% - Акцент2 2 2" xfId="124"/>
    <cellStyle name="40% - Акцент2 2 3" xfId="170"/>
    <cellStyle name="40% - Акцент2 2 4" xfId="186"/>
    <cellStyle name="40% - Акцент2 2 5" xfId="225"/>
    <cellStyle name="40% - Акцент2 2 6" xfId="257"/>
    <cellStyle name="40% - Акцент2 2 7" xfId="283"/>
    <cellStyle name="40% - Акцент2 2 8" xfId="307"/>
    <cellStyle name="40% - Акцент2 3" xfId="62"/>
    <cellStyle name="40% - Акцент2 3 2" xfId="138"/>
    <cellStyle name="40% - Акцент2 3 3" xfId="206"/>
    <cellStyle name="40% - Акцент2 3 4" xfId="239"/>
    <cellStyle name="40% - Акцент2 3 5" xfId="269"/>
    <cellStyle name="40% - Акцент2 3 6" xfId="295"/>
    <cellStyle name="40% - Акцент2 3 7" xfId="319"/>
    <cellStyle name="40% - Акцент3 2" xfId="50"/>
    <cellStyle name="40% - Акцент3 2 2" xfId="126"/>
    <cellStyle name="40% - Акцент3 2 3" xfId="172"/>
    <cellStyle name="40% - Акцент3 2 4" xfId="182"/>
    <cellStyle name="40% - Акцент3 2 5" xfId="227"/>
    <cellStyle name="40% - Акцент3 2 6" xfId="259"/>
    <cellStyle name="40% - Акцент3 2 7" xfId="285"/>
    <cellStyle name="40% - Акцент3 2 8" xfId="309"/>
    <cellStyle name="40% - Акцент3 3" xfId="64"/>
    <cellStyle name="40% - Акцент3 3 2" xfId="140"/>
    <cellStyle name="40% - Акцент3 3 3" xfId="208"/>
    <cellStyle name="40% - Акцент3 3 4" xfId="241"/>
    <cellStyle name="40% - Акцент3 3 5" xfId="271"/>
    <cellStyle name="40% - Акцент3 3 6" xfId="297"/>
    <cellStyle name="40% - Акцент3 3 7" xfId="321"/>
    <cellStyle name="40% - Акцент4 2" xfId="52"/>
    <cellStyle name="40% - Акцент4 2 2" xfId="128"/>
    <cellStyle name="40% - Акцент4 2 3" xfId="174"/>
    <cellStyle name="40% - Акцент4 2 4" xfId="196"/>
    <cellStyle name="40% - Акцент4 2 5" xfId="229"/>
    <cellStyle name="40% - Акцент4 2 6" xfId="261"/>
    <cellStyle name="40% - Акцент4 2 7" xfId="287"/>
    <cellStyle name="40% - Акцент4 2 8" xfId="311"/>
    <cellStyle name="40% - Акцент4 3" xfId="66"/>
    <cellStyle name="40% - Акцент4 3 2" xfId="142"/>
    <cellStyle name="40% - Акцент4 3 3" xfId="210"/>
    <cellStyle name="40% - Акцент4 3 4" xfId="243"/>
    <cellStyle name="40% - Акцент4 3 5" xfId="273"/>
    <cellStyle name="40% - Акцент4 3 6" xfId="299"/>
    <cellStyle name="40% - Акцент4 3 7" xfId="323"/>
    <cellStyle name="40% - Акцент5 2" xfId="54"/>
    <cellStyle name="40% - Акцент5 2 2" xfId="130"/>
    <cellStyle name="40% - Акцент5 2 3" xfId="176"/>
    <cellStyle name="40% - Акцент5 2 4" xfId="198"/>
    <cellStyle name="40% - Акцент5 2 5" xfId="231"/>
    <cellStyle name="40% - Акцент5 2 6" xfId="263"/>
    <cellStyle name="40% - Акцент5 2 7" xfId="289"/>
    <cellStyle name="40% - Акцент5 2 8" xfId="313"/>
    <cellStyle name="40% - Акцент5 3" xfId="68"/>
    <cellStyle name="40% - Акцент5 3 2" xfId="144"/>
    <cellStyle name="40% - Акцент5 3 3" xfId="212"/>
    <cellStyle name="40% - Акцент5 3 4" xfId="245"/>
    <cellStyle name="40% - Акцент5 3 5" xfId="275"/>
    <cellStyle name="40% - Акцент5 3 6" xfId="301"/>
    <cellStyle name="40% - Акцент5 3 7" xfId="325"/>
    <cellStyle name="40% - Акцент6 2" xfId="56"/>
    <cellStyle name="40% - Акцент6 2 2" xfId="132"/>
    <cellStyle name="40% - Акцент6 2 3" xfId="178"/>
    <cellStyle name="40% - Акцент6 2 4" xfId="200"/>
    <cellStyle name="40% - Акцент6 2 5" xfId="233"/>
    <cellStyle name="40% - Акцент6 2 6" xfId="265"/>
    <cellStyle name="40% - Акцент6 2 7" xfId="291"/>
    <cellStyle name="40% - Акцент6 2 8" xfId="315"/>
    <cellStyle name="40% - Акцент6 3" xfId="70"/>
    <cellStyle name="40% - Акцент6 3 2" xfId="146"/>
    <cellStyle name="40% - Акцент6 3 3" xfId="214"/>
    <cellStyle name="40% - Акцент6 3 4" xfId="247"/>
    <cellStyle name="40% - Акцент6 3 5" xfId="277"/>
    <cellStyle name="40% - Акцент6 3 6" xfId="303"/>
    <cellStyle name="40% - Акцент6 3 7" xfId="327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40% — акцент1 2" xfId="95"/>
    <cellStyle name="40% — акцент1 3" xfId="109"/>
    <cellStyle name="40% — акцент1 4" xfId="79"/>
    <cellStyle name="40% — акцент1 5" xfId="80"/>
    <cellStyle name="40% — акцент1 6" xfId="194"/>
    <cellStyle name="40% — акцент1 7" xfId="217"/>
    <cellStyle name="40% — акцент1 8" xfId="249"/>
    <cellStyle name="40% — акцент2 2" xfId="99"/>
    <cellStyle name="40% — акцент2 3" xfId="93"/>
    <cellStyle name="40% — акцент2 4" xfId="91"/>
    <cellStyle name="40% — акцент2 5" xfId="164"/>
    <cellStyle name="40% — акцент2 6" xfId="183"/>
    <cellStyle name="40% — акцент2 7" xfId="221"/>
    <cellStyle name="40% — акцент2 8" xfId="253"/>
    <cellStyle name="40% — акцент3 2" xfId="103"/>
    <cellStyle name="40% — акцент3 3" xfId="104"/>
    <cellStyle name="40% — акцент3 4" xfId="89"/>
    <cellStyle name="40% — акцент3 5" xfId="165"/>
    <cellStyle name="40% — акцент3 6" xfId="215"/>
    <cellStyle name="40% — акцент3 7" xfId="248"/>
    <cellStyle name="40% — акцент3 8" xfId="278"/>
    <cellStyle name="40% — акцент4 2" xfId="107"/>
    <cellStyle name="40% — акцент4 3" xfId="154"/>
    <cellStyle name="40% — акцент4 4" xfId="112"/>
    <cellStyle name="40% — акцент4 5" xfId="155"/>
    <cellStyle name="40% — акцент4 6" xfId="100"/>
    <cellStyle name="40% — акцент4 7" xfId="101"/>
    <cellStyle name="40% — акцент4 8" xfId="81"/>
    <cellStyle name="40% — акцент5 2" xfId="111"/>
    <cellStyle name="40% — акцент5 3" xfId="157"/>
    <cellStyle name="40% — акцент5 4" xfId="158"/>
    <cellStyle name="40% — акцент5 5" xfId="191"/>
    <cellStyle name="40% — акцент5 6" xfId="86"/>
    <cellStyle name="40% — акцент5 7" xfId="195"/>
    <cellStyle name="40% — акцент5 8" xfId="216"/>
    <cellStyle name="40% — акцент6 2" xfId="115"/>
    <cellStyle name="40% — акцент6 3" xfId="161"/>
    <cellStyle name="40% — акцент6 4" xfId="105"/>
    <cellStyle name="40% — акцент6 5" xfId="88"/>
    <cellStyle name="40% — акцент6 6" xfId="166"/>
    <cellStyle name="40% — акцент6 7" xfId="202"/>
    <cellStyle name="40% — акцент6 8" xfId="23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Обычный 2" xfId="41"/>
    <cellStyle name="Обычный 2 2" xfId="73"/>
    <cellStyle name="Обычный 2 2 2" xfId="75"/>
    <cellStyle name="Обычный 2 2 2 2" xfId="151"/>
    <cellStyle name="Обычный 2 2 3" xfId="149"/>
    <cellStyle name="Обычный 2 3" xfId="74"/>
    <cellStyle name="Обычный 2 3 2" xfId="150"/>
    <cellStyle name="Обычный 2 4" xfId="72"/>
    <cellStyle name="Обычный 2 4 2" xfId="148"/>
    <cellStyle name="Обычный 2 5" xfId="117"/>
    <cellStyle name="Обычный 3" xfId="43"/>
    <cellStyle name="Обычный 3 2" xfId="71"/>
    <cellStyle name="Обычный 3 3" xfId="119"/>
    <cellStyle name="Обычный 4" xfId="57"/>
    <cellStyle name="Обычный 4 2" xfId="133"/>
    <cellStyle name="Обычный 5" xfId="76"/>
    <cellStyle name="Обычный 5 2" xfId="152"/>
    <cellStyle name="Примечание 2" xfId="42"/>
    <cellStyle name="Примечание 2 2" xfId="118"/>
    <cellStyle name="Примечание 3" xfId="44"/>
    <cellStyle name="Примечание 3 2" xfId="120"/>
    <cellStyle name="Примечание 4" xfId="58"/>
    <cellStyle name="Примечание 4 2" xfId="134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17621" y="22411"/>
          <a:ext cx="539165" cy="474173"/>
        </a:xfrm>
        <a:prstGeom prst="rect">
          <a:avLst/>
        </a:prstGeom>
      </xdr:spPr>
    </xdr:pic>
    <xdr:clientData/>
  </xdr:twoCellAnchor>
  <xdr:twoCellAnchor editAs="oneCell">
    <xdr:from>
      <xdr:col>1</xdr:col>
      <xdr:colOff>94076</xdr:colOff>
      <xdr:row>5</xdr:row>
      <xdr:rowOff>14288</xdr:rowOff>
    </xdr:from>
    <xdr:to>
      <xdr:col>3</xdr:col>
      <xdr:colOff>370293</xdr:colOff>
      <xdr:row>6</xdr:row>
      <xdr:rowOff>44825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94" y="675435"/>
          <a:ext cx="1307158" cy="366714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92" y="78441"/>
          <a:ext cx="457232" cy="398746"/>
        </a:xfrm>
        <a:prstGeom prst="rect">
          <a:avLst/>
        </a:prstGeom>
      </xdr:spPr>
    </xdr:pic>
    <xdr:clientData/>
  </xdr:twoCellAnchor>
  <xdr:twoCellAnchor editAs="oneCell">
    <xdr:from>
      <xdr:col>9</xdr:col>
      <xdr:colOff>566217</xdr:colOff>
      <xdr:row>0</xdr:row>
      <xdr:rowOff>0</xdr:rowOff>
    </xdr:from>
    <xdr:to>
      <xdr:col>11</xdr:col>
      <xdr:colOff>200585</xdr:colOff>
      <xdr:row>5</xdr:row>
      <xdr:rowOff>315685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97"/>
        <a:stretch/>
      </xdr:blipFill>
      <xdr:spPr>
        <a:xfrm>
          <a:off x="10214482" y="0"/>
          <a:ext cx="1225603" cy="976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264268</xdr:colOff>
      <xdr:row>0</xdr:row>
      <xdr:rowOff>22411</xdr:rowOff>
    </xdr:from>
    <xdr:to>
      <xdr:col>2</xdr:col>
      <xdr:colOff>220727</xdr:colOff>
      <xdr:row>3</xdr:row>
      <xdr:rowOff>25937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0</xdr:col>
      <xdr:colOff>38048</xdr:colOff>
      <xdr:row>5</xdr:row>
      <xdr:rowOff>3082</xdr:rowOff>
    </xdr:from>
    <xdr:to>
      <xdr:col>2</xdr:col>
      <xdr:colOff>314265</xdr:colOff>
      <xdr:row>6</xdr:row>
      <xdr:rowOff>33619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66" y="664229"/>
          <a:ext cx="1307158" cy="366714"/>
        </a:xfrm>
        <a:prstGeom prst="rect">
          <a:avLst/>
        </a:prstGeom>
      </xdr:spPr>
    </xdr:pic>
    <xdr:clientData/>
  </xdr:twoCellAnchor>
  <xdr:twoCellAnchor editAs="oneCell">
    <xdr:from>
      <xdr:col>0</xdr:col>
      <xdr:colOff>125474</xdr:colOff>
      <xdr:row>0</xdr:row>
      <xdr:rowOff>78441</xdr:rowOff>
    </xdr:from>
    <xdr:to>
      <xdr:col>1</xdr:col>
      <xdr:colOff>134471</xdr:colOff>
      <xdr:row>3</xdr:row>
      <xdr:rowOff>6540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1</xdr:col>
      <xdr:colOff>264268</xdr:colOff>
      <xdr:row>0</xdr:row>
      <xdr:rowOff>22411</xdr:rowOff>
    </xdr:from>
    <xdr:to>
      <xdr:col>2</xdr:col>
      <xdr:colOff>220727</xdr:colOff>
      <xdr:row>3</xdr:row>
      <xdr:rowOff>25937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0</xdr:col>
      <xdr:colOff>125474</xdr:colOff>
      <xdr:row>0</xdr:row>
      <xdr:rowOff>78441</xdr:rowOff>
    </xdr:from>
    <xdr:to>
      <xdr:col>1</xdr:col>
      <xdr:colOff>134471</xdr:colOff>
      <xdr:row>3</xdr:row>
      <xdr:rowOff>6540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1</xdr:col>
      <xdr:colOff>264268</xdr:colOff>
      <xdr:row>0</xdr:row>
      <xdr:rowOff>22411</xdr:rowOff>
    </xdr:from>
    <xdr:to>
      <xdr:col>2</xdr:col>
      <xdr:colOff>220727</xdr:colOff>
      <xdr:row>3</xdr:row>
      <xdr:rowOff>25937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0</xdr:col>
      <xdr:colOff>125474</xdr:colOff>
      <xdr:row>0</xdr:row>
      <xdr:rowOff>78441</xdr:rowOff>
    </xdr:from>
    <xdr:to>
      <xdr:col>1</xdr:col>
      <xdr:colOff>134471</xdr:colOff>
      <xdr:row>3</xdr:row>
      <xdr:rowOff>6540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8</xdr:col>
      <xdr:colOff>566217</xdr:colOff>
      <xdr:row>0</xdr:row>
      <xdr:rowOff>0</xdr:rowOff>
    </xdr:from>
    <xdr:to>
      <xdr:col>10</xdr:col>
      <xdr:colOff>112619</xdr:colOff>
      <xdr:row>5</xdr:row>
      <xdr:rowOff>315685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97"/>
        <a:stretch/>
      </xdr:blipFill>
      <xdr:spPr>
        <a:xfrm>
          <a:off x="9348267" y="0"/>
          <a:ext cx="1225043" cy="1001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70264</xdr:colOff>
      <xdr:row>5</xdr:row>
      <xdr:rowOff>5883</xdr:rowOff>
    </xdr:from>
    <xdr:to>
      <xdr:col>3</xdr:col>
      <xdr:colOff>346481</xdr:colOff>
      <xdr:row>6</xdr:row>
      <xdr:rowOff>51128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83" y="708352"/>
          <a:ext cx="1312061" cy="378620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13" name="Рисунок 1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94076</xdr:colOff>
      <xdr:row>5</xdr:row>
      <xdr:rowOff>14288</xdr:rowOff>
    </xdr:from>
    <xdr:to>
      <xdr:col>3</xdr:col>
      <xdr:colOff>370293</xdr:colOff>
      <xdr:row>6</xdr:row>
      <xdr:rowOff>44825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676" y="700088"/>
          <a:ext cx="1304917" cy="3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9</xdr:col>
      <xdr:colOff>661467</xdr:colOff>
      <xdr:row>0</xdr:row>
      <xdr:rowOff>0</xdr:rowOff>
    </xdr:from>
    <xdr:to>
      <xdr:col>11</xdr:col>
      <xdr:colOff>114860</xdr:colOff>
      <xdr:row>5</xdr:row>
      <xdr:rowOff>315685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97"/>
        <a:stretch/>
      </xdr:blipFill>
      <xdr:spPr>
        <a:xfrm>
          <a:off x="9341123" y="0"/>
          <a:ext cx="1227425" cy="1018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71665</xdr:colOff>
      <xdr:row>5</xdr:row>
      <xdr:rowOff>3081</xdr:rowOff>
    </xdr:from>
    <xdr:to>
      <xdr:col>3</xdr:col>
      <xdr:colOff>347882</xdr:colOff>
      <xdr:row>6</xdr:row>
      <xdr:rowOff>33618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83" y="664228"/>
          <a:ext cx="1307158" cy="366714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9</xdr:col>
      <xdr:colOff>689482</xdr:colOff>
      <xdr:row>0</xdr:row>
      <xdr:rowOff>0</xdr:rowOff>
    </xdr:from>
    <xdr:to>
      <xdr:col>11</xdr:col>
      <xdr:colOff>144556</xdr:colOff>
      <xdr:row>5</xdr:row>
      <xdr:rowOff>315685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97"/>
        <a:stretch/>
      </xdr:blipFill>
      <xdr:spPr>
        <a:xfrm>
          <a:off x="9385247" y="0"/>
          <a:ext cx="1225603" cy="976832"/>
        </a:xfrm>
        <a:prstGeom prst="rect">
          <a:avLst/>
        </a:prstGeom>
      </xdr:spPr>
    </xdr:pic>
    <xdr:clientData/>
  </xdr:twoCellAnchor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  <xdr:twoCellAnchor editAs="oneCell">
    <xdr:from>
      <xdr:col>2</xdr:col>
      <xdr:colOff>264268</xdr:colOff>
      <xdr:row>0</xdr:row>
      <xdr:rowOff>22411</xdr:rowOff>
    </xdr:from>
    <xdr:to>
      <xdr:col>3</xdr:col>
      <xdr:colOff>220727</xdr:colOff>
      <xdr:row>3</xdr:row>
      <xdr:rowOff>25937</xdr:rowOff>
    </xdr:to>
    <xdr:pic>
      <xdr:nvPicPr>
        <xdr:cNvPr id="14" name="Рисунок 1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3948" r="10336"/>
        <a:stretch/>
      </xdr:blipFill>
      <xdr:spPr>
        <a:xfrm>
          <a:off x="1321543" y="22411"/>
          <a:ext cx="537484" cy="489301"/>
        </a:xfrm>
        <a:prstGeom prst="rect">
          <a:avLst/>
        </a:prstGeom>
      </xdr:spPr>
    </xdr:pic>
    <xdr:clientData/>
  </xdr:twoCellAnchor>
  <xdr:twoCellAnchor editAs="oneCell">
    <xdr:from>
      <xdr:col>1</xdr:col>
      <xdr:colOff>125474</xdr:colOff>
      <xdr:row>0</xdr:row>
      <xdr:rowOff>78441</xdr:rowOff>
    </xdr:from>
    <xdr:to>
      <xdr:col>2</xdr:col>
      <xdr:colOff>134471</xdr:colOff>
      <xdr:row>3</xdr:row>
      <xdr:rowOff>6540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74" y="78441"/>
          <a:ext cx="456672" cy="413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4;&#1055;&#1086;&#1044;&#1086;&#1087;_&#1057;&#1099;&#1082;&#1090;&#1099;&#1074;&#1082;&#1072;&#10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72;&#1103;&#1074;&#1082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2">
          <cell r="C2" t="str">
            <v>Бохонова Ольга</v>
          </cell>
          <cell r="D2">
            <v>205782</v>
          </cell>
        </row>
        <row r="3">
          <cell r="C3" t="str">
            <v>Бондарева Анастасия</v>
          </cell>
          <cell r="D3">
            <v>205016</v>
          </cell>
        </row>
        <row r="4">
          <cell r="C4" t="str">
            <v>Филиппова Ольга</v>
          </cell>
          <cell r="D4">
            <v>204337</v>
          </cell>
        </row>
        <row r="5">
          <cell r="C5" t="str">
            <v>Громова Юлия</v>
          </cell>
          <cell r="D5">
            <v>203743</v>
          </cell>
        </row>
        <row r="6">
          <cell r="C6" t="str">
            <v>Овчинникова Анна</v>
          </cell>
          <cell r="D6">
            <v>203439</v>
          </cell>
        </row>
        <row r="7">
          <cell r="C7" t="str">
            <v>Волчик Анастасия</v>
          </cell>
          <cell r="D7">
            <v>203436</v>
          </cell>
        </row>
        <row r="8">
          <cell r="C8" t="str">
            <v>Булова Елизавета</v>
          </cell>
          <cell r="D8">
            <v>203402</v>
          </cell>
        </row>
        <row r="9">
          <cell r="C9" t="str">
            <v>Агафонова Ангелина</v>
          </cell>
        </row>
        <row r="10">
          <cell r="C10" t="str">
            <v>Жменя Софья</v>
          </cell>
          <cell r="D10">
            <v>205582</v>
          </cell>
        </row>
        <row r="11">
          <cell r="C11" t="str">
            <v>Ковалева Виктория</v>
          </cell>
          <cell r="D11">
            <v>204221</v>
          </cell>
        </row>
        <row r="12">
          <cell r="C12" t="str">
            <v>Дорощук Любовь</v>
          </cell>
          <cell r="D12">
            <v>205581</v>
          </cell>
        </row>
        <row r="13">
          <cell r="C13" t="str">
            <v>Закурдаева Валерия</v>
          </cell>
          <cell r="D13">
            <v>204293</v>
          </cell>
        </row>
        <row r="14">
          <cell r="C14" t="str">
            <v>Исайченкова Ксения</v>
          </cell>
          <cell r="D14">
            <v>205138</v>
          </cell>
        </row>
        <row r="15">
          <cell r="C15" t="str">
            <v>Ломтева Анастасия</v>
          </cell>
          <cell r="D15">
            <v>204798</v>
          </cell>
        </row>
        <row r="16">
          <cell r="C16" t="str">
            <v>Колено Александра</v>
          </cell>
          <cell r="D16">
            <v>203760</v>
          </cell>
        </row>
        <row r="17">
          <cell r="C17" t="str">
            <v>Былинко Арина</v>
          </cell>
          <cell r="D17">
            <v>204377</v>
          </cell>
        </row>
        <row r="18">
          <cell r="C18" t="str">
            <v>Лылов Иван</v>
          </cell>
          <cell r="D18">
            <v>108278</v>
          </cell>
        </row>
        <row r="19">
          <cell r="C19" t="str">
            <v>Николаева Светлана</v>
          </cell>
          <cell r="D19">
            <v>200643</v>
          </cell>
        </row>
        <row r="20">
          <cell r="C20" t="str">
            <v>Сигаева Елена</v>
          </cell>
          <cell r="D20">
            <v>203012</v>
          </cell>
        </row>
        <row r="21">
          <cell r="C21" t="str">
            <v>Яковлева Вероника</v>
          </cell>
          <cell r="D21">
            <v>205136</v>
          </cell>
        </row>
        <row r="22">
          <cell r="C22" t="str">
            <v>Круглик Лилия</v>
          </cell>
          <cell r="D22">
            <v>203169</v>
          </cell>
        </row>
        <row r="23">
          <cell r="C23" t="str">
            <v>Орехова Олеся</v>
          </cell>
          <cell r="D23">
            <v>203865</v>
          </cell>
        </row>
        <row r="24">
          <cell r="C24" t="str">
            <v>Воронина Маргарита</v>
          </cell>
          <cell r="D24">
            <v>203867</v>
          </cell>
        </row>
        <row r="25">
          <cell r="C25" t="str">
            <v>Зуева Анастасия</v>
          </cell>
          <cell r="D25">
            <v>202346</v>
          </cell>
        </row>
        <row r="26">
          <cell r="C26" t="str">
            <v>Каминская Валентина</v>
          </cell>
        </row>
        <row r="27">
          <cell r="C27" t="str">
            <v>Федосеева Татьяна</v>
          </cell>
        </row>
        <row r="28">
          <cell r="C28" t="str">
            <v>Белых Галина</v>
          </cell>
          <cell r="D28">
            <v>203313</v>
          </cell>
        </row>
        <row r="29">
          <cell r="C29" t="str">
            <v>Жменя Анастасия</v>
          </cell>
          <cell r="D29">
            <v>203186</v>
          </cell>
        </row>
        <row r="30">
          <cell r="C30" t="str">
            <v>Никонова Екатерина</v>
          </cell>
          <cell r="D30">
            <v>202826</v>
          </cell>
        </row>
        <row r="31">
          <cell r="C31" t="str">
            <v>Цыганова Яна</v>
          </cell>
          <cell r="D31">
            <v>203541</v>
          </cell>
        </row>
        <row r="32">
          <cell r="C32" t="str">
            <v>Худякова Полина</v>
          </cell>
          <cell r="D32">
            <v>201997</v>
          </cell>
        </row>
        <row r="33">
          <cell r="C33" t="str">
            <v>Плотникова Наталья</v>
          </cell>
          <cell r="D33">
            <v>203869</v>
          </cell>
        </row>
        <row r="34">
          <cell r="C34" t="str">
            <v>Есипова Наталья</v>
          </cell>
          <cell r="D34">
            <v>204563</v>
          </cell>
        </row>
        <row r="35">
          <cell r="C35" t="str">
            <v>Липатова Алена</v>
          </cell>
          <cell r="D35">
            <v>202491</v>
          </cell>
        </row>
        <row r="36">
          <cell r="C36" t="str">
            <v>Гаврилова Ульяна</v>
          </cell>
          <cell r="D36">
            <v>201702</v>
          </cell>
        </row>
        <row r="37">
          <cell r="C37" t="str">
            <v>Плотникова Ольга</v>
          </cell>
          <cell r="D37">
            <v>202275</v>
          </cell>
        </row>
        <row r="38">
          <cell r="C38" t="str">
            <v>Летучева Ольга</v>
          </cell>
          <cell r="D38">
            <v>202196</v>
          </cell>
        </row>
        <row r="39">
          <cell r="C39" t="str">
            <v>Кузнецова Екатерина</v>
          </cell>
          <cell r="D39">
            <v>202517</v>
          </cell>
        </row>
        <row r="40">
          <cell r="C40" t="str">
            <v>Марченкова Евгения</v>
          </cell>
          <cell r="D40">
            <v>201311</v>
          </cell>
        </row>
        <row r="41">
          <cell r="C41" t="str">
            <v>Меркулова Александра</v>
          </cell>
          <cell r="D41">
            <v>203162</v>
          </cell>
        </row>
        <row r="42">
          <cell r="C42" t="str">
            <v>Конохова Ксения</v>
          </cell>
          <cell r="D42">
            <v>200113</v>
          </cell>
        </row>
        <row r="43">
          <cell r="C43" t="str">
            <v>Шаталова Ксения</v>
          </cell>
          <cell r="D43">
            <v>204391</v>
          </cell>
        </row>
        <row r="44">
          <cell r="C44" t="str">
            <v>Рогачев Андрей</v>
          </cell>
          <cell r="D44">
            <v>106486</v>
          </cell>
        </row>
        <row r="45">
          <cell r="C45" t="str">
            <v>Алимбеков Дамир</v>
          </cell>
          <cell r="D45">
            <v>107438</v>
          </cell>
        </row>
        <row r="46">
          <cell r="C46" t="str">
            <v>Алмукеев Матвей</v>
          </cell>
          <cell r="D46">
            <v>109621</v>
          </cell>
        </row>
        <row r="47">
          <cell r="C47" t="str">
            <v>Чухчин Вадим</v>
          </cell>
          <cell r="D47">
            <v>107547</v>
          </cell>
        </row>
        <row r="48">
          <cell r="C48" t="str">
            <v>Ковалев Алексей</v>
          </cell>
          <cell r="D48">
            <v>107657</v>
          </cell>
        </row>
        <row r="49">
          <cell r="C49" t="str">
            <v>Хохлов Дмитрий</v>
          </cell>
          <cell r="D49">
            <v>107877</v>
          </cell>
        </row>
        <row r="50">
          <cell r="C50" t="str">
            <v>Кольтеров Сергей</v>
          </cell>
          <cell r="D50">
            <v>108251</v>
          </cell>
        </row>
        <row r="51">
          <cell r="C51" t="str">
            <v>Попков Даниил</v>
          </cell>
          <cell r="D51">
            <v>108915</v>
          </cell>
        </row>
        <row r="52">
          <cell r="C52" t="str">
            <v>Зуборев Никита</v>
          </cell>
          <cell r="D52">
            <v>108924</v>
          </cell>
        </row>
        <row r="53">
          <cell r="C53" t="str">
            <v>Титов Даниил</v>
          </cell>
        </row>
        <row r="54">
          <cell r="C54" t="str">
            <v>Зернов Алексей</v>
          </cell>
          <cell r="D54">
            <v>108993</v>
          </cell>
        </row>
        <row r="55">
          <cell r="C55" t="str">
            <v>Швецов Кирилл</v>
          </cell>
        </row>
        <row r="56">
          <cell r="C56" t="str">
            <v>Белокопытов Роман</v>
          </cell>
        </row>
        <row r="57">
          <cell r="C57" t="str">
            <v>Синяков Никита</v>
          </cell>
          <cell r="D57">
            <v>109631</v>
          </cell>
        </row>
        <row r="58">
          <cell r="C58" t="str">
            <v>Мартынов Дмитрий</v>
          </cell>
          <cell r="D58">
            <v>109632</v>
          </cell>
        </row>
        <row r="59">
          <cell r="C59" t="str">
            <v>Макаров Павел</v>
          </cell>
          <cell r="D59">
            <v>109638</v>
          </cell>
        </row>
        <row r="60">
          <cell r="C60" t="str">
            <v>Потапов Матвей</v>
          </cell>
          <cell r="D60">
            <v>108939</v>
          </cell>
        </row>
        <row r="61">
          <cell r="C61" t="str">
            <v>Болотников Николай</v>
          </cell>
          <cell r="D61">
            <v>105798</v>
          </cell>
        </row>
        <row r="62">
          <cell r="C62" t="str">
            <v>Викторов Андрей</v>
          </cell>
          <cell r="D62">
            <v>109345</v>
          </cell>
        </row>
        <row r="63">
          <cell r="C63" t="str">
            <v>Ставицкий Егор</v>
          </cell>
          <cell r="D63">
            <v>108938</v>
          </cell>
        </row>
        <row r="64">
          <cell r="C64" t="str">
            <v>Нагаев Дмитрий</v>
          </cell>
          <cell r="D64">
            <v>108094</v>
          </cell>
        </row>
        <row r="65">
          <cell r="C65" t="str">
            <v>Реймгылыжов Александр</v>
          </cell>
          <cell r="D65">
            <v>107655</v>
          </cell>
        </row>
        <row r="66">
          <cell r="C66" t="str">
            <v>Куриленко Антон</v>
          </cell>
          <cell r="D66">
            <v>108921</v>
          </cell>
        </row>
        <row r="67">
          <cell r="C67" t="str">
            <v>Плужников Андрей</v>
          </cell>
          <cell r="D67">
            <v>109633</v>
          </cell>
        </row>
        <row r="68">
          <cell r="C68" t="str">
            <v>Чуев Александр</v>
          </cell>
          <cell r="D68">
            <v>108314</v>
          </cell>
        </row>
        <row r="69">
          <cell r="C69" t="str">
            <v>Пономарев Никита</v>
          </cell>
          <cell r="D69">
            <v>107656</v>
          </cell>
        </row>
        <row r="70">
          <cell r="C70" t="str">
            <v>Вахрушев Анатолий</v>
          </cell>
          <cell r="D70">
            <v>108095</v>
          </cell>
        </row>
        <row r="71">
          <cell r="C71" t="str">
            <v>Хорошилов Дмитрий</v>
          </cell>
        </row>
        <row r="72">
          <cell r="C72" t="str">
            <v>Григорьев Александр</v>
          </cell>
          <cell r="D72">
            <v>106978</v>
          </cell>
        </row>
        <row r="73">
          <cell r="C73" t="str">
            <v>Лукин Евгений</v>
          </cell>
          <cell r="D73">
            <v>105895</v>
          </cell>
        </row>
        <row r="74">
          <cell r="C74" t="str">
            <v>Лавров Иван</v>
          </cell>
          <cell r="D74">
            <v>106691</v>
          </cell>
        </row>
        <row r="75">
          <cell r="C75" t="str">
            <v>Горошников Дмитрий</v>
          </cell>
          <cell r="D75">
            <v>103618</v>
          </cell>
        </row>
        <row r="76">
          <cell r="C76" t="str">
            <v>Ефремов Алексей</v>
          </cell>
          <cell r="D76">
            <v>108916</v>
          </cell>
        </row>
        <row r="77">
          <cell r="C77" t="str">
            <v>Журавлев Михаил</v>
          </cell>
          <cell r="D77">
            <v>105615</v>
          </cell>
        </row>
        <row r="78">
          <cell r="C78" t="str">
            <v>Игнатьев Валерий</v>
          </cell>
          <cell r="D78">
            <v>105714</v>
          </cell>
        </row>
        <row r="79">
          <cell r="C79" t="str">
            <v>Смирнов Виталий</v>
          </cell>
          <cell r="D79">
            <v>105880</v>
          </cell>
        </row>
        <row r="80">
          <cell r="C80" t="str">
            <v>Чекаленко Виталий</v>
          </cell>
          <cell r="D80">
            <v>103226</v>
          </cell>
        </row>
        <row r="81">
          <cell r="C81" t="str">
            <v>Чирков Алексей</v>
          </cell>
          <cell r="D81">
            <v>102712</v>
          </cell>
        </row>
        <row r="82">
          <cell r="C82" t="str">
            <v>Ильвовский Дмитрий</v>
          </cell>
          <cell r="D82">
            <v>101123</v>
          </cell>
        </row>
        <row r="83">
          <cell r="C83" t="str">
            <v>Чернов Арсений</v>
          </cell>
          <cell r="D83">
            <v>107631</v>
          </cell>
        </row>
        <row r="84">
          <cell r="C84" t="str">
            <v>Чернов Георгий</v>
          </cell>
          <cell r="D84">
            <v>107632</v>
          </cell>
        </row>
        <row r="85">
          <cell r="C85" t="str">
            <v>Корсаков Сергей</v>
          </cell>
          <cell r="D85">
            <v>102866</v>
          </cell>
        </row>
        <row r="86">
          <cell r="C86" t="str">
            <v>Воронин Дмитрий</v>
          </cell>
          <cell r="D86">
            <v>101826</v>
          </cell>
        </row>
        <row r="87">
          <cell r="C87" t="str">
            <v>Гусев Андрей</v>
          </cell>
          <cell r="D87">
            <v>104468</v>
          </cell>
        </row>
        <row r="88">
          <cell r="C88" t="str">
            <v>Куракин Никита</v>
          </cell>
          <cell r="D88">
            <v>103737</v>
          </cell>
        </row>
        <row r="89">
          <cell r="C89" t="str">
            <v>Малков Николай</v>
          </cell>
          <cell r="D89">
            <v>105877</v>
          </cell>
        </row>
        <row r="90">
          <cell r="C90" t="str">
            <v>Прис Кирилл</v>
          </cell>
          <cell r="D90">
            <v>103216</v>
          </cell>
        </row>
        <row r="91">
          <cell r="C91" t="str">
            <v>Смирнов Кирилл</v>
          </cell>
          <cell r="D91">
            <v>104869</v>
          </cell>
        </row>
        <row r="92">
          <cell r="C92" t="str">
            <v>Эйсмонт Денис</v>
          </cell>
          <cell r="D92">
            <v>102689</v>
          </cell>
        </row>
        <row r="93">
          <cell r="C93" t="str">
            <v>Ячков Сергей</v>
          </cell>
          <cell r="D93">
            <v>103534</v>
          </cell>
        </row>
        <row r="94">
          <cell r="C94" t="str">
            <v>Андреев Вячеслав</v>
          </cell>
          <cell r="D94">
            <v>104907</v>
          </cell>
        </row>
        <row r="95">
          <cell r="C95" t="str">
            <v>Ефимов Руслан</v>
          </cell>
          <cell r="D95">
            <v>104906</v>
          </cell>
        </row>
        <row r="96">
          <cell r="C96" t="str">
            <v>Никифоров Ростислав</v>
          </cell>
          <cell r="D96">
            <v>104911</v>
          </cell>
        </row>
        <row r="97">
          <cell r="C97" t="str">
            <v>Сова Александр</v>
          </cell>
          <cell r="D97">
            <v>105592</v>
          </cell>
        </row>
        <row r="98">
          <cell r="C98" t="str">
            <v>Макалюкин Алексей</v>
          </cell>
          <cell r="D98">
            <v>105869</v>
          </cell>
        </row>
        <row r="99">
          <cell r="C99" t="str">
            <v>Цепков Евгений</v>
          </cell>
          <cell r="D99">
            <v>100478</v>
          </cell>
        </row>
        <row r="100">
          <cell r="C100" t="str">
            <v>Стрельников Александр</v>
          </cell>
        </row>
        <row r="101">
          <cell r="C101" t="str">
            <v>Ковалев Виктор</v>
          </cell>
          <cell r="D101">
            <v>109634</v>
          </cell>
        </row>
        <row r="102">
          <cell r="C102" t="str">
            <v>Соболев Григорий</v>
          </cell>
          <cell r="D102">
            <v>104636</v>
          </cell>
        </row>
        <row r="103">
          <cell r="C103" t="str">
            <v>Киселкин Павел</v>
          </cell>
          <cell r="D103">
            <v>106246</v>
          </cell>
        </row>
        <row r="104">
          <cell r="C104" t="str">
            <v>Колпачев Артем</v>
          </cell>
          <cell r="D104">
            <v>104019</v>
          </cell>
        </row>
        <row r="105">
          <cell r="C105" t="str">
            <v>Мартынов Алексей</v>
          </cell>
          <cell r="D105">
            <v>107022</v>
          </cell>
        </row>
        <row r="106">
          <cell r="C106" t="str">
            <v>Монахов Антон</v>
          </cell>
          <cell r="D106">
            <v>105699</v>
          </cell>
        </row>
        <row r="107">
          <cell r="C107" t="str">
            <v>Мальцев Артем</v>
          </cell>
          <cell r="D107">
            <v>104668</v>
          </cell>
        </row>
        <row r="108">
          <cell r="C108" t="str">
            <v>Курлович Сергей</v>
          </cell>
          <cell r="D108">
            <v>102784</v>
          </cell>
        </row>
        <row r="109">
          <cell r="C109" t="str">
            <v>Бозу Игорь</v>
          </cell>
          <cell r="D109">
            <v>106820</v>
          </cell>
        </row>
        <row r="110">
          <cell r="C110" t="str">
            <v>Шатагин Антон</v>
          </cell>
          <cell r="D110">
            <v>100453</v>
          </cell>
        </row>
        <row r="111">
          <cell r="C111" t="str">
            <v>Лосев Павел</v>
          </cell>
          <cell r="D111">
            <v>106804</v>
          </cell>
        </row>
        <row r="112">
          <cell r="C112" t="str">
            <v>Юрьев Антон</v>
          </cell>
          <cell r="D112">
            <v>103794</v>
          </cell>
        </row>
        <row r="113">
          <cell r="C113" t="str">
            <v>Чуриков Илья</v>
          </cell>
          <cell r="D113">
            <v>101797</v>
          </cell>
        </row>
        <row r="114">
          <cell r="C114" t="str">
            <v>Глушков Игорь</v>
          </cell>
          <cell r="D114">
            <v>101203</v>
          </cell>
        </row>
        <row r="115">
          <cell r="C115" t="str">
            <v>Безгин Илья</v>
          </cell>
          <cell r="D115">
            <v>103685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S49"/>
  <sheetViews>
    <sheetView view="pageBreakPreview" topLeftCell="A4" zoomScale="85" zoomScaleNormal="85" zoomScaleSheetLayoutView="85" zoomScalePageLayoutView="85" workbookViewId="0">
      <selection activeCell="M41" sqref="M41"/>
    </sheetView>
  </sheetViews>
  <sheetFormatPr baseColWidth="10" defaultColWidth="9.1640625" defaultRowHeight="14" x14ac:dyDescent="0"/>
  <cols>
    <col min="1" max="1" width="9.164062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6" width="8.33203125" style="3" customWidth="1"/>
    <col min="7" max="7" width="9.1640625" style="3" customWidth="1"/>
    <col min="8" max="8" width="28" style="3" customWidth="1"/>
    <col min="9" max="9" width="9.83203125" style="3" bestFit="1" customWidth="1"/>
    <col min="10" max="10" width="12.83203125" style="3" customWidth="1"/>
    <col min="11" max="11" width="11" style="1" customWidth="1"/>
    <col min="12" max="12" width="9.1640625" style="3"/>
    <col min="13" max="16384" width="9.1640625" style="1"/>
  </cols>
  <sheetData>
    <row r="1" spans="2:13">
      <c r="B1" s="205" t="s">
        <v>3</v>
      </c>
      <c r="C1" s="206"/>
      <c r="D1" s="206"/>
      <c r="E1" s="206"/>
      <c r="F1" s="206"/>
      <c r="G1" s="206"/>
      <c r="H1" s="206"/>
      <c r="I1" s="206"/>
      <c r="J1" s="206"/>
      <c r="K1" s="207"/>
    </row>
    <row r="2" spans="2:13">
      <c r="B2" s="205" t="s">
        <v>13</v>
      </c>
      <c r="C2" s="206"/>
      <c r="D2" s="206"/>
      <c r="E2" s="206"/>
      <c r="F2" s="206"/>
      <c r="G2" s="206"/>
      <c r="H2" s="206"/>
      <c r="I2" s="206"/>
      <c r="J2" s="206"/>
      <c r="K2" s="207"/>
    </row>
    <row r="3" spans="2:13">
      <c r="B3" s="205" t="s">
        <v>138</v>
      </c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2:13">
      <c r="B4" s="205" t="s">
        <v>75</v>
      </c>
      <c r="C4" s="206"/>
      <c r="D4" s="206"/>
      <c r="E4" s="206"/>
      <c r="F4" s="206"/>
      <c r="G4" s="206"/>
      <c r="H4" s="206"/>
      <c r="I4" s="206"/>
      <c r="J4" s="206"/>
      <c r="K4" s="207"/>
    </row>
    <row r="5" spans="2:13" ht="3" customHeight="1"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2:13" ht="25">
      <c r="B6" s="195" t="s">
        <v>74</v>
      </c>
      <c r="C6" s="195"/>
      <c r="D6" s="195"/>
      <c r="E6" s="195"/>
      <c r="F6" s="195"/>
      <c r="G6" s="195"/>
      <c r="H6" s="195"/>
      <c r="I6" s="195"/>
      <c r="J6" s="195"/>
      <c r="K6" s="195"/>
    </row>
    <row r="7" spans="2:13" ht="25">
      <c r="B7" s="195" t="s">
        <v>14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2:13" ht="4.5" customHeight="1">
      <c r="B8" s="196"/>
      <c r="C8" s="196"/>
      <c r="D8" s="196"/>
      <c r="E8" s="196"/>
      <c r="F8" s="196"/>
      <c r="G8" s="196"/>
      <c r="H8" s="196"/>
      <c r="I8" s="196"/>
      <c r="J8" s="196"/>
      <c r="K8" s="196"/>
    </row>
    <row r="9" spans="2:13" ht="3" customHeight="1">
      <c r="B9" s="31"/>
      <c r="C9" s="31"/>
      <c r="D9" s="31"/>
      <c r="E9" s="19"/>
      <c r="F9" s="31"/>
      <c r="G9" s="31"/>
      <c r="H9" s="31"/>
      <c r="I9" s="48"/>
      <c r="J9" s="31"/>
      <c r="K9" s="19"/>
    </row>
    <row r="10" spans="2:13" ht="18">
      <c r="B10" s="197" t="s">
        <v>60</v>
      </c>
      <c r="C10" s="197"/>
      <c r="D10" s="197"/>
      <c r="E10" s="197"/>
      <c r="F10" s="197"/>
      <c r="G10" s="197"/>
      <c r="H10" s="197"/>
      <c r="I10" s="197"/>
      <c r="J10" s="197"/>
      <c r="K10" s="197"/>
      <c r="M10"/>
    </row>
    <row r="11" spans="2:13" ht="33" customHeight="1">
      <c r="B11" s="198" t="s">
        <v>155</v>
      </c>
      <c r="C11" s="199"/>
      <c r="D11" s="199"/>
      <c r="E11" s="199"/>
      <c r="F11" s="199"/>
      <c r="G11" s="199"/>
      <c r="H11" s="199"/>
      <c r="I11" s="199"/>
      <c r="J11" s="199"/>
      <c r="K11" s="199"/>
    </row>
    <row r="12" spans="2:13" ht="20">
      <c r="B12" s="200" t="s">
        <v>15</v>
      </c>
      <c r="C12" s="200"/>
      <c r="D12" s="200"/>
      <c r="E12" s="200"/>
      <c r="F12" s="200"/>
      <c r="G12" s="200"/>
      <c r="H12" s="200"/>
      <c r="I12" s="200"/>
      <c r="J12" s="200"/>
      <c r="K12" s="200"/>
    </row>
    <row r="13" spans="2:13" ht="2.25" customHeight="1">
      <c r="B13" s="26"/>
      <c r="C13" s="26"/>
      <c r="D13" s="26"/>
      <c r="E13" s="20"/>
      <c r="F13" s="26"/>
      <c r="G13" s="26"/>
      <c r="H13" s="26"/>
      <c r="I13" s="26"/>
      <c r="J13" s="26"/>
      <c r="K13" s="20"/>
    </row>
    <row r="14" spans="2:13" s="7" customFormat="1">
      <c r="B14" s="13" t="s">
        <v>159</v>
      </c>
      <c r="C14" s="28"/>
      <c r="D14" s="11"/>
      <c r="E14" s="11"/>
      <c r="F14" s="31"/>
      <c r="G14" s="31"/>
      <c r="H14" s="11"/>
      <c r="I14" s="11"/>
      <c r="J14" s="11"/>
      <c r="K14" s="23" t="s">
        <v>157</v>
      </c>
      <c r="L14" s="21"/>
    </row>
    <row r="15" spans="2:13" s="6" customFormat="1">
      <c r="B15" s="8" t="s">
        <v>156</v>
      </c>
      <c r="C15" s="9"/>
      <c r="D15" s="10"/>
      <c r="E15" s="10"/>
      <c r="F15" s="26"/>
      <c r="G15" s="26"/>
      <c r="H15" s="9"/>
      <c r="I15" s="10"/>
      <c r="J15" s="10"/>
      <c r="K15" s="24" t="s">
        <v>165</v>
      </c>
      <c r="L15" s="30"/>
    </row>
    <row r="16" spans="2:13" s="6" customFormat="1" ht="7.5" customHeight="1">
      <c r="B16" s="5"/>
      <c r="C16" s="5"/>
      <c r="D16" s="4"/>
      <c r="E16" s="4"/>
      <c r="F16" s="3"/>
      <c r="G16" s="3"/>
      <c r="H16" s="2"/>
      <c r="I16" s="4"/>
      <c r="J16" s="4"/>
      <c r="K16" s="12"/>
      <c r="L16" s="30"/>
    </row>
    <row r="17" spans="1:18" s="6" customFormat="1">
      <c r="B17" s="201" t="s">
        <v>4</v>
      </c>
      <c r="C17" s="201"/>
      <c r="D17" s="201"/>
      <c r="E17" s="201"/>
      <c r="F17" s="201"/>
      <c r="G17" s="201"/>
      <c r="H17" s="201" t="s">
        <v>5</v>
      </c>
      <c r="I17" s="201"/>
      <c r="J17" s="201"/>
      <c r="K17" s="201"/>
      <c r="L17" s="30"/>
    </row>
    <row r="18" spans="1:18" s="6" customFormat="1">
      <c r="B18" s="15" t="s">
        <v>6</v>
      </c>
      <c r="C18" s="29"/>
      <c r="D18" s="16"/>
      <c r="E18" s="16"/>
      <c r="F18" s="25"/>
      <c r="G18" s="17" t="s">
        <v>76</v>
      </c>
      <c r="H18" s="15" t="s">
        <v>19</v>
      </c>
      <c r="I18" s="16"/>
      <c r="J18" s="33"/>
      <c r="K18" s="27" t="s">
        <v>158</v>
      </c>
      <c r="L18" s="30"/>
      <c r="N18" s="38"/>
    </row>
    <row r="19" spans="1:18" s="39" customFormat="1">
      <c r="B19" s="15" t="s">
        <v>7</v>
      </c>
      <c r="C19" s="29"/>
      <c r="D19" s="16"/>
      <c r="E19" s="16"/>
      <c r="F19" s="25"/>
      <c r="G19" s="17" t="s">
        <v>53</v>
      </c>
      <c r="H19" s="15" t="s">
        <v>163</v>
      </c>
      <c r="I19" s="16"/>
      <c r="J19" s="33"/>
      <c r="K19" s="27" t="s">
        <v>164</v>
      </c>
      <c r="L19" s="49"/>
      <c r="N19" s="38"/>
    </row>
    <row r="20" spans="1:18" s="6" customFormat="1">
      <c r="B20" s="15" t="s">
        <v>8</v>
      </c>
      <c r="C20" s="29"/>
      <c r="D20" s="16"/>
      <c r="E20" s="16"/>
      <c r="F20" s="25"/>
      <c r="G20" s="17" t="s">
        <v>52</v>
      </c>
      <c r="H20" s="15" t="s">
        <v>56</v>
      </c>
      <c r="I20" s="16"/>
      <c r="J20" s="33"/>
      <c r="K20" s="27" t="s">
        <v>160</v>
      </c>
      <c r="L20" s="30"/>
      <c r="N20" s="38"/>
    </row>
    <row r="21" spans="1:18" s="6" customFormat="1">
      <c r="B21" s="15"/>
      <c r="C21" s="29"/>
      <c r="D21" s="16"/>
      <c r="E21" s="16"/>
      <c r="F21" s="25"/>
      <c r="G21" s="17"/>
      <c r="H21" s="15" t="s">
        <v>57</v>
      </c>
      <c r="I21" s="16"/>
      <c r="J21" s="33"/>
      <c r="K21" s="27" t="s">
        <v>162</v>
      </c>
      <c r="L21" s="30"/>
      <c r="N21" s="38"/>
    </row>
    <row r="22" spans="1:18" s="6" customFormat="1" ht="12" customHeight="1">
      <c r="B22" s="15"/>
      <c r="C22" s="29"/>
      <c r="D22" s="16"/>
      <c r="E22" s="16"/>
      <c r="F22" s="25"/>
      <c r="G22" s="17"/>
      <c r="H22" s="15" t="s">
        <v>58</v>
      </c>
      <c r="I22" s="16"/>
      <c r="J22" s="33"/>
      <c r="K22" s="27" t="s">
        <v>161</v>
      </c>
      <c r="L22" s="30"/>
      <c r="N22" s="38"/>
    </row>
    <row r="23" spans="1:18" s="6" customFormat="1" ht="7.5" customHeight="1">
      <c r="B23" s="5"/>
      <c r="C23" s="5"/>
      <c r="D23" s="4"/>
      <c r="E23" s="4"/>
      <c r="F23" s="3"/>
      <c r="G23" s="3"/>
      <c r="H23" s="2"/>
      <c r="I23" s="4"/>
      <c r="J23" s="4"/>
      <c r="K23" s="12"/>
      <c r="L23" s="30"/>
      <c r="O23" s="20"/>
    </row>
    <row r="24" spans="1:18" s="6" customFormat="1">
      <c r="B24" s="22" t="s">
        <v>20</v>
      </c>
      <c r="C24" s="22" t="s">
        <v>21</v>
      </c>
      <c r="D24" s="14" t="s">
        <v>9</v>
      </c>
      <c r="E24" s="14" t="s">
        <v>0</v>
      </c>
      <c r="F24" s="14" t="s">
        <v>1</v>
      </c>
      <c r="G24" s="14" t="s">
        <v>2</v>
      </c>
      <c r="H24" s="14" t="s">
        <v>12</v>
      </c>
      <c r="I24" s="22" t="s">
        <v>22</v>
      </c>
      <c r="J24" s="22" t="s">
        <v>23</v>
      </c>
      <c r="K24" s="14" t="s">
        <v>154</v>
      </c>
      <c r="L24" s="30"/>
    </row>
    <row r="25" spans="1:18" s="39" customFormat="1" ht="24" customHeight="1">
      <c r="A25" s="42"/>
      <c r="B25" s="40">
        <v>1</v>
      </c>
      <c r="C25" s="65">
        <v>116</v>
      </c>
      <c r="D25" s="41">
        <f>VLOOKUP(E25,[2]Лист2!$C$2:$D$17,2,FALSE)</f>
        <v>204377</v>
      </c>
      <c r="E25" s="110" t="s">
        <v>73</v>
      </c>
      <c r="F25" s="111">
        <v>2001</v>
      </c>
      <c r="G25" s="41"/>
      <c r="H25" s="61" t="s">
        <v>80</v>
      </c>
      <c r="I25" s="105">
        <v>1.8378472222222223E-2</v>
      </c>
      <c r="J25" s="74"/>
      <c r="K25" s="136">
        <v>50</v>
      </c>
      <c r="L25" s="42"/>
      <c r="M25" s="42"/>
      <c r="Q25" s="92"/>
    </row>
    <row r="26" spans="1:18" s="39" customFormat="1" ht="24" customHeight="1">
      <c r="A26" s="42"/>
      <c r="B26" s="40">
        <v>2</v>
      </c>
      <c r="C26" s="76">
        <v>113</v>
      </c>
      <c r="D26" s="41">
        <f>VLOOKUP(E26,[2]Лист2!$C$2:$D$17,2,FALSE)</f>
        <v>205138</v>
      </c>
      <c r="E26" s="72" t="s">
        <v>32</v>
      </c>
      <c r="F26" s="107">
        <v>2000</v>
      </c>
      <c r="G26" s="41"/>
      <c r="H26" s="97" t="s">
        <v>11</v>
      </c>
      <c r="I26" s="101">
        <v>1.9004629629629632E-2</v>
      </c>
      <c r="J26" s="76" t="s">
        <v>170</v>
      </c>
      <c r="K26" s="84">
        <v>45</v>
      </c>
      <c r="L26" s="42"/>
      <c r="M26" s="42"/>
    </row>
    <row r="27" spans="1:18" s="39" customFormat="1" ht="24" customHeight="1">
      <c r="A27" s="42"/>
      <c r="B27" s="40">
        <v>3</v>
      </c>
      <c r="C27" s="76">
        <v>115</v>
      </c>
      <c r="D27" s="41">
        <f>VLOOKUP(E27,[2]Лист2!$C$2:$D$17,2,FALSE)</f>
        <v>203760</v>
      </c>
      <c r="E27" s="79" t="s">
        <v>93</v>
      </c>
      <c r="F27" s="106">
        <v>2000</v>
      </c>
      <c r="G27" s="41"/>
      <c r="H27" s="62" t="s">
        <v>10</v>
      </c>
      <c r="I27" s="101">
        <v>1.9120370370370371E-2</v>
      </c>
      <c r="J27" s="65" t="s">
        <v>171</v>
      </c>
      <c r="K27" s="84">
        <v>40</v>
      </c>
      <c r="L27" s="42"/>
      <c r="M27" s="42"/>
    </row>
    <row r="28" spans="1:18" s="39" customFormat="1" ht="24" customHeight="1">
      <c r="A28" s="42"/>
      <c r="B28" s="40">
        <v>4</v>
      </c>
      <c r="C28" s="65">
        <v>105</v>
      </c>
      <c r="D28" s="41">
        <f>VLOOKUP(E28,[2]Лист2!$C$2:$D$17,2,FALSE)</f>
        <v>203439</v>
      </c>
      <c r="E28" s="72" t="s">
        <v>78</v>
      </c>
      <c r="F28" s="107">
        <v>2000</v>
      </c>
      <c r="G28" s="41"/>
      <c r="H28" s="98" t="s">
        <v>79</v>
      </c>
      <c r="I28" s="101">
        <v>1.9506944444444445E-2</v>
      </c>
      <c r="J28" s="75" t="s">
        <v>172</v>
      </c>
      <c r="K28" s="84">
        <v>36</v>
      </c>
      <c r="L28" s="42"/>
      <c r="M28" s="42"/>
    </row>
    <row r="29" spans="1:18" s="39" customFormat="1" ht="24" customHeight="1">
      <c r="A29" s="42"/>
      <c r="B29" s="40">
        <v>5</v>
      </c>
      <c r="C29" s="76">
        <v>102</v>
      </c>
      <c r="D29" s="41">
        <f>VLOOKUP(E29,[2]Лист2!$C$2:$D$17,2,FALSE)</f>
        <v>205016</v>
      </c>
      <c r="E29" s="79" t="s">
        <v>81</v>
      </c>
      <c r="F29" s="106">
        <v>2002</v>
      </c>
      <c r="G29" s="41"/>
      <c r="H29" s="62" t="s">
        <v>11</v>
      </c>
      <c r="I29" s="105">
        <v>1.9601851851851853E-2</v>
      </c>
      <c r="J29" s="76" t="s">
        <v>173</v>
      </c>
      <c r="K29" s="76">
        <v>32</v>
      </c>
      <c r="L29" s="42"/>
      <c r="M29" s="42"/>
    </row>
    <row r="30" spans="1:18" s="39" customFormat="1" ht="24" customHeight="1">
      <c r="A30" s="42"/>
      <c r="B30" s="40">
        <v>6</v>
      </c>
      <c r="C30" s="65">
        <v>112</v>
      </c>
      <c r="D30" s="41">
        <f>VLOOKUP(E30,[2]Лист2!$C$2:$D$17,2,FALSE)</f>
        <v>204293</v>
      </c>
      <c r="E30" s="72" t="s">
        <v>89</v>
      </c>
      <c r="F30" s="107">
        <v>2000</v>
      </c>
      <c r="G30" s="41"/>
      <c r="H30" s="98" t="s">
        <v>90</v>
      </c>
      <c r="I30" s="101">
        <v>2.0074074074074074E-2</v>
      </c>
      <c r="J30" s="107" t="s">
        <v>174</v>
      </c>
      <c r="K30" s="84">
        <v>28</v>
      </c>
      <c r="L30" s="42"/>
      <c r="M30" s="42"/>
    </row>
    <row r="31" spans="1:18" s="39" customFormat="1" ht="24" customHeight="1">
      <c r="A31" s="42"/>
      <c r="B31" s="40">
        <v>7</v>
      </c>
      <c r="C31" s="84">
        <v>111</v>
      </c>
      <c r="D31" s="41">
        <f>VLOOKUP(E31,[2]Лист2!$C$2:$D$17,2,FALSE)</f>
        <v>205581</v>
      </c>
      <c r="E31" s="108" t="s">
        <v>84</v>
      </c>
      <c r="F31" s="76">
        <v>2001</v>
      </c>
      <c r="G31" s="41"/>
      <c r="H31" s="97" t="s">
        <v>85</v>
      </c>
      <c r="I31" s="101">
        <v>2.0305555555555552E-2</v>
      </c>
      <c r="J31" s="107" t="s">
        <v>175</v>
      </c>
      <c r="K31" s="76">
        <v>24</v>
      </c>
      <c r="L31" s="42"/>
      <c r="M31" s="42"/>
      <c r="Q31" s="93"/>
    </row>
    <row r="32" spans="1:18" s="39" customFormat="1" ht="24" customHeight="1">
      <c r="A32" s="49"/>
      <c r="B32" s="40">
        <v>8</v>
      </c>
      <c r="C32" s="65">
        <v>114</v>
      </c>
      <c r="D32" s="41">
        <f>VLOOKUP(E32,[2]Лист2!$C$2:$D$17,2,FALSE)</f>
        <v>204798</v>
      </c>
      <c r="E32" s="72" t="s">
        <v>31</v>
      </c>
      <c r="F32" s="76">
        <v>2001</v>
      </c>
      <c r="G32" s="37"/>
      <c r="H32" s="97" t="s">
        <v>11</v>
      </c>
      <c r="I32" s="101">
        <v>2.0528935185185185E-2</v>
      </c>
      <c r="J32" s="107" t="s">
        <v>176</v>
      </c>
      <c r="K32" s="65">
        <v>23</v>
      </c>
      <c r="L32" s="49"/>
      <c r="M32" s="49"/>
      <c r="N32" s="86"/>
      <c r="O32" s="87"/>
      <c r="P32" s="87"/>
      <c r="Q32" s="87"/>
      <c r="R32" s="88"/>
    </row>
    <row r="33" spans="1:19" s="39" customFormat="1" ht="24" customHeight="1">
      <c r="A33" s="49"/>
      <c r="B33" s="40">
        <v>9</v>
      </c>
      <c r="C33" s="76">
        <v>110</v>
      </c>
      <c r="D33" s="41">
        <f>VLOOKUP(E33,[2]Лист2!$C$2:$D$17,2,FALSE)</f>
        <v>204221</v>
      </c>
      <c r="E33" s="72" t="s">
        <v>82</v>
      </c>
      <c r="F33" s="112">
        <v>2000</v>
      </c>
      <c r="G33" s="41"/>
      <c r="H33" s="97" t="s">
        <v>83</v>
      </c>
      <c r="I33" s="101">
        <v>2.0645833333333332E-2</v>
      </c>
      <c r="J33" s="107" t="s">
        <v>177</v>
      </c>
      <c r="K33" s="76">
        <v>22</v>
      </c>
      <c r="L33" s="49"/>
      <c r="M33" s="49"/>
      <c r="N33" s="89"/>
      <c r="R33" s="90"/>
    </row>
    <row r="34" spans="1:19" s="39" customFormat="1" ht="24" customHeight="1">
      <c r="A34" s="49"/>
      <c r="B34" s="40">
        <v>10</v>
      </c>
      <c r="C34" s="65">
        <v>109</v>
      </c>
      <c r="D34" s="41">
        <f>VLOOKUP(E34,[2]Лист2!$C$2:$D$17,2,FALSE)</f>
        <v>205582</v>
      </c>
      <c r="E34" s="72" t="s">
        <v>88</v>
      </c>
      <c r="F34" s="107">
        <v>2002</v>
      </c>
      <c r="G34" s="37"/>
      <c r="H34" s="97" t="s">
        <v>85</v>
      </c>
      <c r="I34" s="101">
        <v>2.1013888888888891E-2</v>
      </c>
      <c r="J34" s="107" t="s">
        <v>178</v>
      </c>
      <c r="K34" s="65">
        <v>21</v>
      </c>
      <c r="L34" s="49"/>
      <c r="M34" s="49"/>
      <c r="N34" s="89"/>
      <c r="R34" s="90"/>
    </row>
    <row r="35" spans="1:19" s="39" customFormat="1" ht="24" customHeight="1">
      <c r="A35" s="49"/>
      <c r="B35" s="40">
        <v>11</v>
      </c>
      <c r="C35" s="76">
        <v>108</v>
      </c>
      <c r="D35" s="41"/>
      <c r="E35" s="108" t="s">
        <v>77</v>
      </c>
      <c r="F35" s="65">
        <v>2000</v>
      </c>
      <c r="G35" s="37"/>
      <c r="H35" s="97" t="s">
        <v>11</v>
      </c>
      <c r="I35" s="101">
        <v>2.1037037037037035E-2</v>
      </c>
      <c r="J35" s="107" t="s">
        <v>179</v>
      </c>
      <c r="K35" s="76">
        <v>20</v>
      </c>
      <c r="L35" s="49"/>
      <c r="M35" s="49"/>
      <c r="N35" s="89"/>
      <c r="R35" s="90"/>
    </row>
    <row r="36" spans="1:19" s="39" customFormat="1" ht="24" customHeight="1">
      <c r="A36" s="49"/>
      <c r="B36" s="40">
        <v>12</v>
      </c>
      <c r="C36" s="107">
        <v>104</v>
      </c>
      <c r="D36" s="41">
        <f>VLOOKUP(E36,[2]Лист2!$C$2:$D$17,2,FALSE)</f>
        <v>203743</v>
      </c>
      <c r="E36" s="72" t="s">
        <v>91</v>
      </c>
      <c r="F36" s="107">
        <v>1999</v>
      </c>
      <c r="G36" s="37"/>
      <c r="H36" s="97" t="s">
        <v>92</v>
      </c>
      <c r="I36" s="101">
        <v>2.1375000000000002E-2</v>
      </c>
      <c r="J36" s="107" t="s">
        <v>180</v>
      </c>
      <c r="K36" s="65">
        <v>19</v>
      </c>
      <c r="L36" s="49"/>
      <c r="M36" s="49"/>
      <c r="N36" s="89"/>
      <c r="R36" s="90"/>
    </row>
    <row r="37" spans="1:19" s="39" customFormat="1" ht="24" customHeight="1">
      <c r="A37" s="49"/>
      <c r="B37" s="45">
        <v>13</v>
      </c>
      <c r="C37" s="65">
        <v>103</v>
      </c>
      <c r="D37" s="41">
        <f>VLOOKUP(E37,[2]Лист2!$C$2:$D$17,2,FALSE)</f>
        <v>204337</v>
      </c>
      <c r="E37" s="109" t="s">
        <v>86</v>
      </c>
      <c r="F37" s="65">
        <v>1999</v>
      </c>
      <c r="G37" s="37"/>
      <c r="H37" s="64" t="s">
        <v>87</v>
      </c>
      <c r="I37" s="104">
        <v>2.1641203703703704E-2</v>
      </c>
      <c r="J37" s="65" t="s">
        <v>181</v>
      </c>
      <c r="K37" s="130">
        <v>18</v>
      </c>
      <c r="L37" s="49"/>
      <c r="M37" s="49"/>
      <c r="N37" s="89"/>
      <c r="R37" s="90"/>
    </row>
    <row r="38" spans="1:19" s="6" customFormat="1" ht="24" customHeight="1">
      <c r="A38" s="35"/>
      <c r="B38" s="202" t="s">
        <v>61</v>
      </c>
      <c r="C38" s="202"/>
      <c r="D38" s="202"/>
      <c r="E38" s="202"/>
      <c r="F38" s="202"/>
      <c r="G38" s="202"/>
      <c r="H38" s="203"/>
      <c r="I38" s="202"/>
      <c r="J38" s="202"/>
      <c r="K38" s="202"/>
      <c r="L38" s="35"/>
      <c r="M38" s="35"/>
      <c r="N38" s="89"/>
      <c r="O38" s="39"/>
      <c r="P38" s="39"/>
      <c r="Q38" s="39"/>
      <c r="R38" s="94"/>
      <c r="S38" s="95"/>
    </row>
    <row r="39" spans="1:19" s="6" customFormat="1" ht="24" customHeight="1">
      <c r="A39" s="30"/>
      <c r="B39" s="77"/>
      <c r="C39" s="76">
        <v>101</v>
      </c>
      <c r="D39" s="60">
        <f>VLOOKUP(E39,[2]Лист2!$C$2:$D$17,2,FALSE)</f>
        <v>205782</v>
      </c>
      <c r="E39" s="72" t="s">
        <v>136</v>
      </c>
      <c r="F39" s="78">
        <v>2001</v>
      </c>
      <c r="G39" s="60"/>
      <c r="H39" s="79" t="s">
        <v>11</v>
      </c>
      <c r="I39" s="80"/>
      <c r="J39" s="47"/>
      <c r="K39" s="81"/>
      <c r="L39" s="30"/>
      <c r="M39" s="30"/>
      <c r="N39" s="91"/>
      <c r="O39" s="92"/>
      <c r="P39" s="92"/>
      <c r="Q39" s="92"/>
      <c r="R39" s="93"/>
    </row>
    <row r="40" spans="1:19" s="6" customFormat="1" ht="21.75" customHeight="1">
      <c r="A40" s="30"/>
      <c r="B40" s="73"/>
      <c r="C40" s="84">
        <v>106</v>
      </c>
      <c r="D40" s="60">
        <f>VLOOKUP(E40,[2]Лист2!$C$2:$D$17,2,FALSE)</f>
        <v>203436</v>
      </c>
      <c r="E40" s="72" t="s">
        <v>135</v>
      </c>
      <c r="F40" s="76">
        <v>1999</v>
      </c>
      <c r="G40" s="43"/>
      <c r="H40" s="68" t="s">
        <v>97</v>
      </c>
      <c r="I40" s="69"/>
      <c r="J40" s="67"/>
      <c r="K40" s="34"/>
      <c r="L40" s="30"/>
      <c r="M40" s="30"/>
    </row>
    <row r="41" spans="1:19" s="6" customFormat="1" ht="24" customHeight="1">
      <c r="A41" s="30"/>
      <c r="B41" s="85"/>
      <c r="C41" s="76">
        <v>107</v>
      </c>
      <c r="D41" s="60">
        <f>VLOOKUP(E41,[2]Лист2!$C$2:$D$17,2,FALSE)</f>
        <v>203402</v>
      </c>
      <c r="E41" s="72" t="s">
        <v>137</v>
      </c>
      <c r="F41" s="76">
        <v>2000</v>
      </c>
      <c r="G41" s="36"/>
      <c r="H41" s="70" t="s">
        <v>11</v>
      </c>
      <c r="I41" s="69"/>
      <c r="J41" s="71"/>
      <c r="K41" s="34"/>
      <c r="L41" s="30"/>
      <c r="M41" s="30"/>
    </row>
    <row r="42" spans="1:19" s="6" customFormat="1" ht="9.75" customHeight="1">
      <c r="B42" s="193"/>
      <c r="C42" s="193"/>
      <c r="D42" s="193"/>
      <c r="E42" s="193"/>
      <c r="F42" s="193"/>
      <c r="G42" s="194"/>
      <c r="H42" s="194"/>
      <c r="I42" s="194"/>
      <c r="J42" s="194"/>
      <c r="K42" s="194"/>
    </row>
    <row r="43" spans="1:19" s="39" customFormat="1" ht="12.5" customHeight="1">
      <c r="A43" s="55"/>
      <c r="B43" s="179" t="s">
        <v>24</v>
      </c>
      <c r="C43" s="180"/>
      <c r="D43" s="180"/>
      <c r="E43" s="180"/>
      <c r="F43" s="181"/>
      <c r="G43" s="59"/>
      <c r="H43" s="173" t="s">
        <v>25</v>
      </c>
      <c r="I43" s="174"/>
      <c r="J43" s="174"/>
      <c r="K43" s="175"/>
    </row>
    <row r="44" spans="1:19" s="39" customFormat="1" ht="12.5" customHeight="1">
      <c r="A44" s="56"/>
      <c r="B44" s="182" t="s">
        <v>49</v>
      </c>
      <c r="C44" s="183"/>
      <c r="D44" s="183"/>
      <c r="E44" s="183"/>
      <c r="F44" s="184"/>
      <c r="H44" s="170" t="s">
        <v>59</v>
      </c>
      <c r="I44" s="171"/>
      <c r="J44" s="171"/>
      <c r="K44" s="172"/>
    </row>
    <row r="45" spans="1:19" s="39" customFormat="1" ht="12.5" customHeight="1">
      <c r="A45" s="57"/>
      <c r="B45" s="187" t="s">
        <v>166</v>
      </c>
      <c r="C45" s="185"/>
      <c r="D45" s="185"/>
      <c r="E45" s="185"/>
      <c r="F45" s="186"/>
      <c r="H45" s="176" t="s">
        <v>199</v>
      </c>
      <c r="I45" s="177"/>
      <c r="J45" s="177"/>
      <c r="K45" s="178"/>
    </row>
    <row r="46" spans="1:19" s="39" customFormat="1" ht="10.2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9" s="39" customFormat="1">
      <c r="A47" s="55"/>
      <c r="B47" s="180" t="s">
        <v>26</v>
      </c>
      <c r="C47" s="180"/>
      <c r="D47" s="180"/>
      <c r="E47" s="180"/>
      <c r="F47" s="181"/>
      <c r="G47" s="52"/>
      <c r="H47" s="173" t="s">
        <v>27</v>
      </c>
      <c r="I47" s="174"/>
      <c r="J47" s="174"/>
      <c r="K47" s="175"/>
    </row>
    <row r="48" spans="1:19" s="39" customFormat="1" ht="9.75" customHeight="1">
      <c r="A48" s="188"/>
      <c r="B48" s="189"/>
      <c r="C48" s="189"/>
      <c r="D48" s="189"/>
      <c r="E48" s="189"/>
      <c r="F48" s="189"/>
      <c r="G48" s="53"/>
      <c r="H48" s="190"/>
      <c r="I48" s="191"/>
      <c r="J48" s="191"/>
      <c r="K48" s="192"/>
    </row>
    <row r="49" spans="1:11" s="39" customFormat="1">
      <c r="A49" s="57"/>
      <c r="B49" s="185" t="s">
        <v>167</v>
      </c>
      <c r="C49" s="185"/>
      <c r="D49" s="185"/>
      <c r="E49" s="185"/>
      <c r="F49" s="186"/>
      <c r="G49" s="53"/>
      <c r="H49" s="167" t="s">
        <v>55</v>
      </c>
      <c r="I49" s="168"/>
      <c r="J49" s="168"/>
      <c r="K49" s="169"/>
    </row>
  </sheetData>
  <sortState ref="A26:O55">
    <sortCondition ref="B26:B55"/>
  </sortState>
  <mergeCells count="27">
    <mergeCell ref="B5:K5"/>
    <mergeCell ref="B1:K1"/>
    <mergeCell ref="B2:K2"/>
    <mergeCell ref="B4:K4"/>
    <mergeCell ref="B3:L3"/>
    <mergeCell ref="B42:K42"/>
    <mergeCell ref="B6:K6"/>
    <mergeCell ref="B7:K7"/>
    <mergeCell ref="B8:K8"/>
    <mergeCell ref="B10:K10"/>
    <mergeCell ref="B11:K11"/>
    <mergeCell ref="B12:K12"/>
    <mergeCell ref="B17:G17"/>
    <mergeCell ref="H17:K17"/>
    <mergeCell ref="B38:K38"/>
    <mergeCell ref="H49:K49"/>
    <mergeCell ref="H44:K44"/>
    <mergeCell ref="H43:K43"/>
    <mergeCell ref="H45:K45"/>
    <mergeCell ref="B43:F43"/>
    <mergeCell ref="B44:F44"/>
    <mergeCell ref="B47:F47"/>
    <mergeCell ref="B49:F49"/>
    <mergeCell ref="B45:F45"/>
    <mergeCell ref="A48:F48"/>
    <mergeCell ref="H47:K47"/>
    <mergeCell ref="H48:K48"/>
  </mergeCells>
  <conditionalFormatting sqref="K25:K31">
    <cfRule type="cellIs" dxfId="7" priority="14" operator="equal">
      <formula>"ЖК"</formula>
    </cfRule>
  </conditionalFormatting>
  <conditionalFormatting sqref="K25:K31">
    <cfRule type="cellIs" dxfId="6" priority="13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76" fitToHeight="0" orientation="portrait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57"/>
  <sheetViews>
    <sheetView view="pageBreakPreview" zoomScale="85" zoomScaleNormal="85" zoomScaleSheetLayoutView="85" zoomScalePageLayoutView="85" workbookViewId="0">
      <selection activeCell="P46" sqref="P46"/>
    </sheetView>
  </sheetViews>
  <sheetFormatPr baseColWidth="10" defaultColWidth="9.1640625" defaultRowHeight="14" x14ac:dyDescent="0"/>
  <cols>
    <col min="1" max="1" width="6.6640625" style="3" customWidth="1"/>
    <col min="2" max="2" width="8.6640625" style="3" customWidth="1"/>
    <col min="3" max="3" width="10.33203125" style="3" bestFit="1" customWidth="1"/>
    <col min="4" max="4" width="30.6640625" style="1" customWidth="1"/>
    <col min="5" max="6" width="8.33203125" style="3" customWidth="1"/>
    <col min="7" max="7" width="34.6640625" style="3" customWidth="1"/>
    <col min="8" max="8" width="15.5" style="3" customWidth="1"/>
    <col min="9" max="9" width="12.1640625" style="1" customWidth="1"/>
    <col min="10" max="10" width="13" style="3" customWidth="1"/>
    <col min="11" max="16384" width="9.1640625" style="1"/>
  </cols>
  <sheetData>
    <row r="1" spans="1:12">
      <c r="A1" s="205" t="s">
        <v>3</v>
      </c>
      <c r="B1" s="206"/>
      <c r="C1" s="206"/>
      <c r="D1" s="206"/>
      <c r="E1" s="206"/>
      <c r="F1" s="206"/>
      <c r="G1" s="206"/>
      <c r="H1" s="206"/>
      <c r="I1" s="206"/>
      <c r="J1" s="207"/>
      <c r="K1" s="3"/>
    </row>
    <row r="2" spans="1:12">
      <c r="A2" s="205" t="s">
        <v>13</v>
      </c>
      <c r="B2" s="206"/>
      <c r="C2" s="206"/>
      <c r="D2" s="206"/>
      <c r="E2" s="206"/>
      <c r="F2" s="206"/>
      <c r="G2" s="206"/>
      <c r="H2" s="206"/>
      <c r="I2" s="206"/>
      <c r="J2" s="207"/>
      <c r="K2" s="3"/>
    </row>
    <row r="3" spans="1:12">
      <c r="A3" s="205" t="s">
        <v>138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2">
      <c r="A4" s="205" t="s">
        <v>75</v>
      </c>
      <c r="B4" s="206"/>
      <c r="C4" s="206"/>
      <c r="D4" s="206"/>
      <c r="E4" s="206"/>
      <c r="F4" s="206"/>
      <c r="G4" s="206"/>
      <c r="H4" s="206"/>
      <c r="I4" s="206"/>
      <c r="J4" s="207"/>
      <c r="K4" s="3"/>
    </row>
    <row r="5" spans="1:12" ht="3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3"/>
    </row>
    <row r="6" spans="1:12" ht="25">
      <c r="A6" s="195" t="s">
        <v>74</v>
      </c>
      <c r="B6" s="195"/>
      <c r="C6" s="195"/>
      <c r="D6" s="195"/>
      <c r="E6" s="195"/>
      <c r="F6" s="195"/>
      <c r="G6" s="195"/>
      <c r="H6" s="195"/>
      <c r="I6" s="195"/>
      <c r="J6" s="195"/>
      <c r="K6" s="3"/>
    </row>
    <row r="7" spans="1:12" ht="25">
      <c r="A7" s="195" t="s">
        <v>14</v>
      </c>
      <c r="B7" s="195"/>
      <c r="C7" s="195"/>
      <c r="D7" s="195"/>
      <c r="E7" s="195"/>
      <c r="F7" s="195"/>
      <c r="G7" s="195"/>
      <c r="H7" s="195"/>
      <c r="I7" s="195"/>
      <c r="J7" s="195"/>
      <c r="K7" s="3"/>
    </row>
    <row r="8" spans="1:12" ht="4.5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3"/>
    </row>
    <row r="9" spans="1:12" ht="3" customHeight="1">
      <c r="A9" s="48"/>
      <c r="B9" s="48"/>
      <c r="C9" s="48"/>
      <c r="D9" s="19"/>
      <c r="E9" s="48"/>
      <c r="F9" s="48"/>
      <c r="G9" s="48"/>
      <c r="H9" s="48"/>
      <c r="I9" s="48"/>
      <c r="J9" s="19"/>
      <c r="K9" s="3"/>
    </row>
    <row r="10" spans="1:12" ht="18">
      <c r="A10" s="197" t="s">
        <v>60</v>
      </c>
      <c r="B10" s="197"/>
      <c r="C10" s="197"/>
      <c r="D10" s="197"/>
      <c r="E10" s="197"/>
      <c r="F10" s="197"/>
      <c r="G10" s="197"/>
      <c r="H10" s="197"/>
      <c r="I10" s="197"/>
      <c r="J10" s="197"/>
      <c r="K10" s="3"/>
      <c r="L10"/>
    </row>
    <row r="11" spans="1:12" ht="33" customHeight="1">
      <c r="A11" s="198" t="s">
        <v>155</v>
      </c>
      <c r="B11" s="199"/>
      <c r="C11" s="199"/>
      <c r="D11" s="199"/>
      <c r="E11" s="199"/>
      <c r="F11" s="199"/>
      <c r="G11" s="199"/>
      <c r="H11" s="199"/>
      <c r="I11" s="199"/>
      <c r="J11" s="199"/>
      <c r="K11" s="3"/>
    </row>
    <row r="12" spans="1:12" ht="20">
      <c r="A12" s="200" t="s">
        <v>50</v>
      </c>
      <c r="B12" s="200"/>
      <c r="C12" s="200"/>
      <c r="D12" s="200"/>
      <c r="E12" s="200"/>
      <c r="F12" s="200"/>
      <c r="G12" s="200"/>
      <c r="H12" s="200"/>
      <c r="I12" s="200"/>
      <c r="J12" s="200"/>
      <c r="K12" s="3"/>
    </row>
    <row r="13" spans="1:12" ht="2.25" customHeight="1">
      <c r="A13" s="26"/>
      <c r="B13" s="26"/>
      <c r="C13" s="26"/>
      <c r="D13" s="20"/>
      <c r="E13" s="26"/>
      <c r="F13" s="26"/>
      <c r="G13" s="26"/>
      <c r="H13" s="26"/>
      <c r="I13" s="26"/>
      <c r="J13" s="20"/>
      <c r="K13" s="3"/>
    </row>
    <row r="14" spans="1:12" s="7" customFormat="1">
      <c r="A14" s="13" t="s">
        <v>159</v>
      </c>
      <c r="B14" s="28"/>
      <c r="C14" s="11"/>
      <c r="D14" s="11"/>
      <c r="E14" s="48"/>
      <c r="F14" s="48"/>
      <c r="G14" s="11"/>
      <c r="H14" s="11"/>
      <c r="I14" s="11"/>
      <c r="J14" s="23" t="s">
        <v>168</v>
      </c>
      <c r="K14" s="21"/>
    </row>
    <row r="15" spans="1:12" s="39" customFormat="1">
      <c r="A15" s="8" t="s">
        <v>156</v>
      </c>
      <c r="B15" s="9"/>
      <c r="C15" s="10"/>
      <c r="D15" s="10"/>
      <c r="E15" s="26"/>
      <c r="F15" s="26"/>
      <c r="G15" s="9"/>
      <c r="H15" s="10"/>
      <c r="I15" s="10"/>
      <c r="J15" s="24" t="s">
        <v>165</v>
      </c>
      <c r="K15" s="49"/>
    </row>
    <row r="16" spans="1:12" s="39" customFormat="1" ht="7.5" customHeight="1">
      <c r="A16" s="5"/>
      <c r="B16" s="5"/>
      <c r="C16" s="4"/>
      <c r="D16" s="4"/>
      <c r="E16" s="3"/>
      <c r="F16" s="3"/>
      <c r="G16" s="2"/>
      <c r="H16" s="4"/>
      <c r="I16" s="4"/>
      <c r="J16" s="12"/>
      <c r="K16" s="49"/>
    </row>
    <row r="17" spans="1:14" s="39" customFormat="1">
      <c r="A17" s="201" t="s">
        <v>4</v>
      </c>
      <c r="B17" s="201"/>
      <c r="C17" s="201"/>
      <c r="D17" s="201"/>
      <c r="E17" s="201"/>
      <c r="F17" s="201"/>
      <c r="G17" s="201" t="s">
        <v>5</v>
      </c>
      <c r="H17" s="201"/>
      <c r="I17" s="201"/>
      <c r="J17" s="201"/>
      <c r="K17" s="49"/>
    </row>
    <row r="18" spans="1:14" s="39" customFormat="1">
      <c r="A18" s="15" t="s">
        <v>6</v>
      </c>
      <c r="B18" s="29"/>
      <c r="C18" s="16"/>
      <c r="D18" s="16"/>
      <c r="E18" s="25"/>
      <c r="F18" s="17" t="s">
        <v>76</v>
      </c>
      <c r="G18" s="15" t="s">
        <v>19</v>
      </c>
      <c r="H18" s="16"/>
      <c r="I18" s="33"/>
      <c r="J18" s="27" t="s">
        <v>158</v>
      </c>
      <c r="K18" s="49"/>
      <c r="M18" s="38"/>
    </row>
    <row r="19" spans="1:14" s="39" customFormat="1">
      <c r="A19" s="15" t="s">
        <v>7</v>
      </c>
      <c r="B19" s="29"/>
      <c r="C19" s="16"/>
      <c r="D19" s="16"/>
      <c r="E19" s="25"/>
      <c r="F19" s="17" t="s">
        <v>53</v>
      </c>
      <c r="G19" s="15" t="s">
        <v>163</v>
      </c>
      <c r="H19" s="16"/>
      <c r="I19" s="33"/>
      <c r="J19" s="27" t="s">
        <v>164</v>
      </c>
      <c r="K19" s="49"/>
      <c r="M19" s="38"/>
    </row>
    <row r="20" spans="1:14" s="39" customFormat="1">
      <c r="A20" s="15" t="s">
        <v>8</v>
      </c>
      <c r="B20" s="29"/>
      <c r="C20" s="16"/>
      <c r="D20" s="16"/>
      <c r="E20" s="25"/>
      <c r="F20" s="17" t="s">
        <v>52</v>
      </c>
      <c r="G20" s="15" t="s">
        <v>56</v>
      </c>
      <c r="H20" s="16"/>
      <c r="I20" s="33"/>
      <c r="J20" s="27" t="s">
        <v>160</v>
      </c>
      <c r="K20" s="49"/>
      <c r="M20" s="38"/>
    </row>
    <row r="21" spans="1:14" s="39" customFormat="1">
      <c r="A21" s="15"/>
      <c r="B21" s="29"/>
      <c r="C21" s="16"/>
      <c r="D21" s="16"/>
      <c r="E21" s="25"/>
      <c r="F21" s="17"/>
      <c r="G21" s="15" t="s">
        <v>57</v>
      </c>
      <c r="H21" s="16"/>
      <c r="I21" s="33"/>
      <c r="J21" s="27" t="s">
        <v>162</v>
      </c>
      <c r="K21" s="49"/>
      <c r="M21" s="38"/>
    </row>
    <row r="22" spans="1:14" s="39" customFormat="1" ht="12" customHeight="1">
      <c r="A22" s="15"/>
      <c r="B22" s="29"/>
      <c r="C22" s="16"/>
      <c r="D22" s="16"/>
      <c r="E22" s="25"/>
      <c r="F22" s="17"/>
      <c r="G22" s="15" t="s">
        <v>58</v>
      </c>
      <c r="H22" s="16"/>
      <c r="I22" s="33"/>
      <c r="J22" s="27" t="s">
        <v>161</v>
      </c>
      <c r="K22" s="49"/>
      <c r="M22" s="38"/>
    </row>
    <row r="23" spans="1:14" s="39" customFormat="1" ht="7.5" customHeight="1">
      <c r="A23" s="5"/>
      <c r="B23" s="5"/>
      <c r="C23" s="4"/>
      <c r="D23" s="4"/>
      <c r="E23" s="3"/>
      <c r="F23" s="3"/>
      <c r="G23" s="2"/>
      <c r="H23" s="4"/>
      <c r="I23" s="4"/>
      <c r="J23" s="12"/>
      <c r="K23" s="49"/>
    </row>
    <row r="24" spans="1:14" s="39" customFormat="1">
      <c r="A24" s="22" t="s">
        <v>20</v>
      </c>
      <c r="B24" s="22" t="s">
        <v>21</v>
      </c>
      <c r="C24" s="14" t="s">
        <v>9</v>
      </c>
      <c r="D24" s="14" t="s">
        <v>0</v>
      </c>
      <c r="E24" s="14" t="s">
        <v>1</v>
      </c>
      <c r="F24" s="14" t="s">
        <v>2</v>
      </c>
      <c r="G24" s="14" t="s">
        <v>12</v>
      </c>
      <c r="H24" s="100" t="s">
        <v>22</v>
      </c>
      <c r="I24" s="22" t="s">
        <v>23</v>
      </c>
      <c r="J24" s="14" t="s">
        <v>154</v>
      </c>
      <c r="K24" s="49"/>
      <c r="N24" s="20"/>
    </row>
    <row r="25" spans="1:14" s="39" customFormat="1" ht="24" customHeight="1">
      <c r="A25" s="40">
        <v>1</v>
      </c>
      <c r="B25" s="65">
        <v>131</v>
      </c>
      <c r="C25" s="41">
        <f>VLOOKUP(D25,[2]Лист2!$C$19:$D$43,2,FALSE)</f>
        <v>200643</v>
      </c>
      <c r="D25" s="63" t="s">
        <v>182</v>
      </c>
      <c r="E25" s="65">
        <v>1987</v>
      </c>
      <c r="F25" s="32"/>
      <c r="G25" s="61" t="s">
        <v>104</v>
      </c>
      <c r="H25" s="126">
        <v>1.7234953703703707E-2</v>
      </c>
      <c r="I25" s="65"/>
      <c r="J25" s="131">
        <v>50</v>
      </c>
      <c r="K25" s="49"/>
      <c r="L25" s="49"/>
    </row>
    <row r="26" spans="1:14" s="39" customFormat="1" ht="24" customHeight="1">
      <c r="A26" s="40">
        <v>2</v>
      </c>
      <c r="B26" s="96">
        <v>155</v>
      </c>
      <c r="C26" s="41">
        <f>VLOOKUP(D26,[2]Лист2!$C$19:$D$43,2,FALSE)</f>
        <v>204391</v>
      </c>
      <c r="D26" s="62" t="s">
        <v>37</v>
      </c>
      <c r="E26" s="112">
        <v>1994</v>
      </c>
      <c r="F26" s="41"/>
      <c r="G26" s="122" t="s">
        <v>85</v>
      </c>
      <c r="H26" s="101">
        <v>1.790162037037037E-2</v>
      </c>
      <c r="I26" s="107" t="s">
        <v>183</v>
      </c>
      <c r="J26" s="83">
        <v>45</v>
      </c>
      <c r="K26" s="49"/>
      <c r="L26" s="49"/>
    </row>
    <row r="27" spans="1:14" s="39" customFormat="1" ht="24" customHeight="1">
      <c r="A27" s="40">
        <v>3</v>
      </c>
      <c r="B27" s="76">
        <v>149</v>
      </c>
      <c r="C27" s="41">
        <f>VLOOKUP(D27,[2]Лист2!$C$19:$D$43,2,FALSE)</f>
        <v>202275</v>
      </c>
      <c r="D27" s="62" t="s">
        <v>42</v>
      </c>
      <c r="E27" s="112">
        <v>1996</v>
      </c>
      <c r="F27" s="41"/>
      <c r="G27" s="122" t="s">
        <v>10</v>
      </c>
      <c r="H27" s="101">
        <v>1.7997685185185186E-2</v>
      </c>
      <c r="I27" s="107" t="s">
        <v>184</v>
      </c>
      <c r="J27" s="132">
        <v>40</v>
      </c>
      <c r="K27" s="49"/>
      <c r="L27" s="49"/>
    </row>
    <row r="28" spans="1:14" s="39" customFormat="1" ht="24" customHeight="1">
      <c r="A28" s="40">
        <v>4</v>
      </c>
      <c r="B28" s="76">
        <v>138</v>
      </c>
      <c r="C28" s="41"/>
      <c r="D28" s="98" t="s">
        <v>94</v>
      </c>
      <c r="E28" s="65">
        <v>1987</v>
      </c>
      <c r="F28" s="113"/>
      <c r="G28" s="61" t="s">
        <v>95</v>
      </c>
      <c r="H28" s="103">
        <v>1.8097222222222219E-2</v>
      </c>
      <c r="I28" s="65" t="s">
        <v>185</v>
      </c>
      <c r="J28" s="133">
        <v>36</v>
      </c>
      <c r="K28" s="49"/>
      <c r="L28" s="49"/>
    </row>
    <row r="29" spans="1:14" s="39" customFormat="1" ht="24" customHeight="1">
      <c r="A29" s="40">
        <v>5</v>
      </c>
      <c r="B29" s="65">
        <v>154</v>
      </c>
      <c r="C29" s="41">
        <f>VLOOKUP(D29,[2]Лист2!$C$19:$D$43,2,FALSE)</f>
        <v>200113</v>
      </c>
      <c r="D29" s="62" t="s">
        <v>41</v>
      </c>
      <c r="E29" s="112">
        <v>1983</v>
      </c>
      <c r="F29" s="41"/>
      <c r="G29" s="122" t="s">
        <v>98</v>
      </c>
      <c r="H29" s="101">
        <v>1.8231481481481484E-2</v>
      </c>
      <c r="I29" s="107" t="s">
        <v>186</v>
      </c>
      <c r="J29" s="133">
        <v>32</v>
      </c>
      <c r="K29" s="49"/>
      <c r="L29" s="49"/>
    </row>
    <row r="30" spans="1:14" s="39" customFormat="1" ht="24" customHeight="1">
      <c r="A30" s="40">
        <v>6</v>
      </c>
      <c r="B30" s="76">
        <v>150</v>
      </c>
      <c r="C30" s="41">
        <f>VLOOKUP(D30,[2]Лист2!$C$19:$D$43,2,FALSE)</f>
        <v>202196</v>
      </c>
      <c r="D30" s="98" t="s">
        <v>68</v>
      </c>
      <c r="E30" s="65">
        <v>1995</v>
      </c>
      <c r="F30" s="113"/>
      <c r="G30" s="61" t="s">
        <v>10</v>
      </c>
      <c r="H30" s="103">
        <v>1.8579861111111109E-2</v>
      </c>
      <c r="I30" s="65" t="s">
        <v>187</v>
      </c>
      <c r="J30" s="83">
        <v>28</v>
      </c>
      <c r="K30" s="49"/>
      <c r="L30" s="49"/>
    </row>
    <row r="31" spans="1:14" s="39" customFormat="1" ht="24" customHeight="1">
      <c r="A31" s="40">
        <v>7</v>
      </c>
      <c r="B31" s="76">
        <v>152</v>
      </c>
      <c r="C31" s="41">
        <f>VLOOKUP(D31,[2]Лист2!$C$19:$D$43,2,FALSE)</f>
        <v>201311</v>
      </c>
      <c r="D31" s="62" t="s">
        <v>33</v>
      </c>
      <c r="E31" s="112">
        <v>1987</v>
      </c>
      <c r="F31" s="41"/>
      <c r="G31" s="122" t="s">
        <v>97</v>
      </c>
      <c r="H31" s="101">
        <v>1.8663194444444444E-2</v>
      </c>
      <c r="I31" s="107" t="s">
        <v>188</v>
      </c>
      <c r="J31" s="132">
        <v>24</v>
      </c>
      <c r="K31" s="49"/>
      <c r="L31" s="49"/>
    </row>
    <row r="32" spans="1:14" s="39" customFormat="1" ht="24" customHeight="1">
      <c r="A32" s="40">
        <v>8</v>
      </c>
      <c r="B32" s="65">
        <v>151</v>
      </c>
      <c r="C32" s="41">
        <f>VLOOKUP(D32,[2]Лист2!$C$19:$D$43,2,FALSE)</f>
        <v>202517</v>
      </c>
      <c r="D32" s="98" t="s">
        <v>36</v>
      </c>
      <c r="E32" s="65">
        <v>1993</v>
      </c>
      <c r="F32" s="113"/>
      <c r="G32" s="61" t="s">
        <v>85</v>
      </c>
      <c r="H32" s="103">
        <v>1.8695601851851852E-2</v>
      </c>
      <c r="I32" s="65" t="s">
        <v>189</v>
      </c>
      <c r="J32" s="133">
        <v>23</v>
      </c>
      <c r="K32" s="49"/>
      <c r="L32" s="49"/>
    </row>
    <row r="33" spans="1:13" s="39" customFormat="1" ht="24" customHeight="1">
      <c r="A33" s="40">
        <v>9</v>
      </c>
      <c r="B33" s="76">
        <v>141</v>
      </c>
      <c r="C33" s="41">
        <f>VLOOKUP(D33,[2]Лист2!$C$19:$D$43,2,FALSE)</f>
        <v>203186</v>
      </c>
      <c r="D33" s="62" t="s">
        <v>38</v>
      </c>
      <c r="E33" s="112">
        <v>1998</v>
      </c>
      <c r="F33" s="41"/>
      <c r="G33" s="122" t="s">
        <v>85</v>
      </c>
      <c r="H33" s="101">
        <v>1.9160879629629628E-2</v>
      </c>
      <c r="I33" s="107" t="s">
        <v>190</v>
      </c>
      <c r="J33" s="83">
        <v>22</v>
      </c>
      <c r="K33" s="49"/>
      <c r="L33" s="49"/>
    </row>
    <row r="34" spans="1:13" s="39" customFormat="1" ht="24" customHeight="1">
      <c r="A34" s="40">
        <v>10</v>
      </c>
      <c r="B34" s="76">
        <v>148</v>
      </c>
      <c r="C34" s="41">
        <f>VLOOKUP(D34,[2]Лист2!$C$19:$D$43,2,FALSE)</f>
        <v>201702</v>
      </c>
      <c r="D34" s="98" t="s">
        <v>66</v>
      </c>
      <c r="E34" s="65">
        <v>1991</v>
      </c>
      <c r="F34" s="113"/>
      <c r="G34" s="61" t="s">
        <v>96</v>
      </c>
      <c r="H34" s="103">
        <v>1.9259259259259261E-2</v>
      </c>
      <c r="I34" s="65" t="s">
        <v>191</v>
      </c>
      <c r="J34" s="83">
        <v>21</v>
      </c>
      <c r="K34" s="49"/>
      <c r="L34" s="49"/>
    </row>
    <row r="35" spans="1:13" s="39" customFormat="1" ht="24" customHeight="1">
      <c r="A35" s="40">
        <v>11</v>
      </c>
      <c r="B35" s="65">
        <v>145</v>
      </c>
      <c r="C35" s="41">
        <f>VLOOKUP(D35,[2]Лист2!$C$19:$D$43,2,FALSE)</f>
        <v>203869</v>
      </c>
      <c r="D35" s="62" t="s">
        <v>43</v>
      </c>
      <c r="E35" s="112">
        <v>1973</v>
      </c>
      <c r="F35" s="41"/>
      <c r="G35" s="122" t="s">
        <v>10</v>
      </c>
      <c r="H35" s="101">
        <v>1.9457175925925926E-2</v>
      </c>
      <c r="I35" s="107" t="s">
        <v>192</v>
      </c>
      <c r="J35" s="83">
        <v>20</v>
      </c>
      <c r="K35" s="49"/>
      <c r="L35" s="49"/>
    </row>
    <row r="36" spans="1:13" s="39" customFormat="1" ht="24" customHeight="1">
      <c r="A36" s="40">
        <v>12</v>
      </c>
      <c r="B36" s="76">
        <v>146</v>
      </c>
      <c r="C36" s="41">
        <f>VLOOKUP(D36,[2]Лист2!$C$19:$D$43,2,FALSE)</f>
        <v>204563</v>
      </c>
      <c r="D36" s="98" t="s">
        <v>101</v>
      </c>
      <c r="E36" s="65">
        <v>1996</v>
      </c>
      <c r="F36" s="113"/>
      <c r="G36" s="61" t="s">
        <v>90</v>
      </c>
      <c r="H36" s="103">
        <v>2.0048611111111111E-2</v>
      </c>
      <c r="I36" s="65" t="s">
        <v>193</v>
      </c>
      <c r="J36" s="82">
        <v>19</v>
      </c>
      <c r="K36" s="49"/>
      <c r="L36" s="49"/>
    </row>
    <row r="37" spans="1:13" s="39" customFormat="1" ht="24" customHeight="1">
      <c r="A37" s="40">
        <v>13</v>
      </c>
      <c r="B37" s="96">
        <v>147</v>
      </c>
      <c r="C37" s="41">
        <f>VLOOKUP(D37,[2]Лист2!$C$19:$D$43,2,FALSE)</f>
        <v>202491</v>
      </c>
      <c r="D37" s="62" t="s">
        <v>72</v>
      </c>
      <c r="E37" s="112">
        <v>1997</v>
      </c>
      <c r="F37" s="41"/>
      <c r="G37" s="122" t="s">
        <v>10</v>
      </c>
      <c r="H37" s="101">
        <v>2.0136574074074074E-2</v>
      </c>
      <c r="I37" s="107" t="s">
        <v>194</v>
      </c>
      <c r="J37" s="133">
        <v>18</v>
      </c>
      <c r="K37" s="49"/>
      <c r="L37" s="49"/>
    </row>
    <row r="38" spans="1:13" s="39" customFormat="1" ht="24" customHeight="1">
      <c r="A38" s="40">
        <v>14</v>
      </c>
      <c r="B38" s="76">
        <v>143</v>
      </c>
      <c r="C38" s="41">
        <f>VLOOKUP(D38,[2]Лист2!$C$19:$D$43,2,FALSE)</f>
        <v>203541</v>
      </c>
      <c r="D38" s="99" t="s">
        <v>100</v>
      </c>
      <c r="E38" s="116">
        <v>1998</v>
      </c>
      <c r="F38" s="37"/>
      <c r="G38" s="117" t="s">
        <v>90</v>
      </c>
      <c r="H38" s="105">
        <v>2.0251157407407409E-2</v>
      </c>
      <c r="I38" s="106" t="s">
        <v>195</v>
      </c>
      <c r="J38" s="83">
        <v>17</v>
      </c>
      <c r="K38" s="49"/>
      <c r="L38" s="49"/>
      <c r="M38" s="20"/>
    </row>
    <row r="39" spans="1:13" s="39" customFormat="1" ht="24" customHeight="1">
      <c r="A39" s="40">
        <v>15</v>
      </c>
      <c r="B39" s="114">
        <v>133</v>
      </c>
      <c r="C39" s="41">
        <f>VLOOKUP(D39,[2]Лист2!$C$19:$D$43,2,FALSE)</f>
        <v>205136</v>
      </c>
      <c r="D39" s="99" t="s">
        <v>99</v>
      </c>
      <c r="E39" s="116">
        <v>1998</v>
      </c>
      <c r="F39" s="37"/>
      <c r="G39" s="117" t="s">
        <v>83</v>
      </c>
      <c r="H39" s="105">
        <v>2.2326388888888885E-2</v>
      </c>
      <c r="I39" s="106" t="s">
        <v>196</v>
      </c>
      <c r="J39" s="132">
        <v>16</v>
      </c>
      <c r="K39" s="49"/>
      <c r="L39" s="49"/>
    </row>
    <row r="40" spans="1:13" s="39" customFormat="1" ht="24" customHeight="1">
      <c r="A40" s="115">
        <v>16</v>
      </c>
      <c r="B40" s="65">
        <v>139</v>
      </c>
      <c r="C40" s="41"/>
      <c r="D40" s="118" t="s">
        <v>102</v>
      </c>
      <c r="E40" s="65">
        <v>1976</v>
      </c>
      <c r="F40" s="113"/>
      <c r="G40" s="61" t="s">
        <v>11</v>
      </c>
      <c r="H40" s="121">
        <v>2.351388888888889E-2</v>
      </c>
      <c r="I40" s="120" t="s">
        <v>197</v>
      </c>
      <c r="J40" s="66">
        <v>15</v>
      </c>
      <c r="K40" s="49"/>
      <c r="L40" s="49"/>
    </row>
    <row r="41" spans="1:13" s="39" customFormat="1" ht="24" customHeight="1">
      <c r="A41" s="208" t="s">
        <v>61</v>
      </c>
      <c r="B41" s="209"/>
      <c r="C41" s="209"/>
      <c r="D41" s="209"/>
      <c r="E41" s="209"/>
      <c r="F41" s="209"/>
      <c r="G41" s="209"/>
      <c r="H41" s="209"/>
      <c r="I41" s="209"/>
      <c r="J41" s="210"/>
      <c r="K41" s="49"/>
      <c r="L41" s="49"/>
    </row>
    <row r="42" spans="1:13" s="39" customFormat="1" ht="24" customHeight="1">
      <c r="A42" s="41"/>
      <c r="B42" s="116">
        <v>134</v>
      </c>
      <c r="C42" s="41">
        <f>VLOOKUP(D42,[2]Лист2!$C$18:$D$43,2,FALSE)</f>
        <v>203169</v>
      </c>
      <c r="D42" s="117" t="s">
        <v>142</v>
      </c>
      <c r="E42" s="74">
        <v>1997</v>
      </c>
      <c r="F42" s="41"/>
      <c r="G42" s="117" t="s">
        <v>97</v>
      </c>
      <c r="H42" s="44"/>
      <c r="I42" s="34"/>
      <c r="J42" s="34"/>
      <c r="K42" s="49"/>
      <c r="L42" s="49"/>
    </row>
    <row r="43" spans="1:13" s="39" customFormat="1" ht="24" customHeight="1">
      <c r="A43" s="45"/>
      <c r="B43" s="114">
        <v>135</v>
      </c>
      <c r="C43" s="41">
        <f>VLOOKUP(D43,[2]Лист2!$C$18:$D$43,2,FALSE)</f>
        <v>203865</v>
      </c>
      <c r="D43" s="62" t="s">
        <v>141</v>
      </c>
      <c r="E43" s="107">
        <v>1998</v>
      </c>
      <c r="F43" s="37"/>
      <c r="G43" s="62" t="s">
        <v>92</v>
      </c>
      <c r="H43" s="46"/>
      <c r="I43" s="47"/>
      <c r="J43" s="47"/>
      <c r="K43" s="49"/>
      <c r="L43" s="49"/>
    </row>
    <row r="44" spans="1:13" s="39" customFormat="1" ht="24" customHeight="1">
      <c r="A44" s="40"/>
      <c r="B44" s="65">
        <v>136</v>
      </c>
      <c r="C44" s="41">
        <f>VLOOKUP(D44,[2]Лист2!$C$18:$D$43,2,FALSE)</f>
        <v>203867</v>
      </c>
      <c r="D44" s="62" t="s">
        <v>46</v>
      </c>
      <c r="E44" s="112">
        <v>1992</v>
      </c>
      <c r="F44" s="41"/>
      <c r="G44" s="62" t="s">
        <v>97</v>
      </c>
      <c r="H44" s="44"/>
      <c r="I44" s="34"/>
      <c r="J44" s="34"/>
      <c r="K44" s="49"/>
      <c r="L44" s="49"/>
    </row>
    <row r="45" spans="1:13" s="39" customFormat="1" ht="24" customHeight="1">
      <c r="A45" s="40"/>
      <c r="B45" s="76">
        <v>137</v>
      </c>
      <c r="C45" s="41">
        <f>VLOOKUP(D45,[2]Лист2!$C$18:$D$43,2,FALSE)</f>
        <v>202346</v>
      </c>
      <c r="D45" s="62" t="s">
        <v>40</v>
      </c>
      <c r="E45" s="65">
        <v>1986</v>
      </c>
      <c r="F45" s="37"/>
      <c r="G45" s="62" t="s">
        <v>85</v>
      </c>
      <c r="H45" s="44"/>
      <c r="I45" s="34"/>
      <c r="J45" s="34"/>
      <c r="K45" s="49"/>
      <c r="L45" s="49"/>
    </row>
    <row r="46" spans="1:13" s="39" customFormat="1" ht="24" customHeight="1">
      <c r="A46" s="40"/>
      <c r="B46" s="96">
        <v>140</v>
      </c>
      <c r="C46" s="41">
        <f>VLOOKUP(D46,[2]Лист2!$C$18:$D$43,2,FALSE)</f>
        <v>203313</v>
      </c>
      <c r="D46" s="62" t="s">
        <v>64</v>
      </c>
      <c r="E46" s="107">
        <v>1994</v>
      </c>
      <c r="F46" s="41"/>
      <c r="G46" s="61" t="s">
        <v>85</v>
      </c>
      <c r="H46" s="44"/>
      <c r="I46" s="34"/>
      <c r="J46" s="34"/>
      <c r="K46" s="49"/>
      <c r="L46" s="49"/>
    </row>
    <row r="47" spans="1:13" s="39" customFormat="1" ht="24" customHeight="1">
      <c r="A47" s="40"/>
      <c r="B47" s="76">
        <v>142</v>
      </c>
      <c r="C47" s="41">
        <f>VLOOKUP(D47,[2]Лист2!$C$18:$D$43,2,FALSE)</f>
        <v>202826</v>
      </c>
      <c r="D47" s="99" t="s">
        <v>63</v>
      </c>
      <c r="E47" s="116">
        <v>1973</v>
      </c>
      <c r="F47" s="41"/>
      <c r="G47" s="62" t="s">
        <v>85</v>
      </c>
      <c r="H47" s="44"/>
      <c r="I47" s="34"/>
      <c r="J47" s="34"/>
      <c r="K47" s="49"/>
      <c r="L47" s="49"/>
    </row>
    <row r="48" spans="1:13" s="39" customFormat="1" ht="21.75" customHeight="1">
      <c r="A48" s="40"/>
      <c r="B48" s="76">
        <v>144</v>
      </c>
      <c r="C48" s="41">
        <f>VLOOKUP(D48,[2]Лист2!$C$18:$D$43,2,FALSE)</f>
        <v>201997</v>
      </c>
      <c r="D48" s="62" t="s">
        <v>140</v>
      </c>
      <c r="E48" s="112">
        <v>1996</v>
      </c>
      <c r="F48" s="41"/>
      <c r="G48" s="119" t="s">
        <v>97</v>
      </c>
      <c r="H48" s="44"/>
      <c r="I48" s="34"/>
      <c r="J48" s="34"/>
      <c r="K48" s="49"/>
      <c r="L48" s="49"/>
    </row>
    <row r="49" spans="1:12" s="39" customFormat="1" ht="24" customHeight="1">
      <c r="A49" s="40"/>
      <c r="B49" s="65">
        <v>153</v>
      </c>
      <c r="C49" s="41">
        <f>VLOOKUP(D49,[2]Лист2!$C$18:$D$43,2,FALSE)</f>
        <v>203162</v>
      </c>
      <c r="D49" s="118" t="s">
        <v>139</v>
      </c>
      <c r="E49" s="65">
        <v>1997</v>
      </c>
      <c r="F49" s="37"/>
      <c r="G49" s="61" t="s">
        <v>97</v>
      </c>
      <c r="H49" s="44"/>
      <c r="I49" s="34"/>
      <c r="J49" s="34"/>
      <c r="K49" s="49"/>
      <c r="L49" s="49"/>
    </row>
    <row r="50" spans="1:12" s="39" customFormat="1" ht="9.75" customHeight="1">
      <c r="A50" s="212"/>
      <c r="B50" s="212"/>
      <c r="C50" s="212"/>
      <c r="D50" s="212"/>
      <c r="E50" s="212"/>
      <c r="F50" s="213"/>
      <c r="G50" s="213"/>
      <c r="H50" s="213"/>
      <c r="I50" s="213"/>
      <c r="J50" s="213"/>
    </row>
    <row r="51" spans="1:12" s="39" customFormat="1" ht="12.5" customHeight="1">
      <c r="A51" s="179" t="s">
        <v>24</v>
      </c>
      <c r="B51" s="180"/>
      <c r="C51" s="180"/>
      <c r="D51" s="180"/>
      <c r="E51" s="181"/>
      <c r="F51" s="59"/>
      <c r="G51" s="173" t="s">
        <v>25</v>
      </c>
      <c r="H51" s="174"/>
      <c r="I51" s="174"/>
      <c r="J51" s="175"/>
    </row>
    <row r="52" spans="1:12" s="39" customFormat="1" ht="12.5" customHeight="1">
      <c r="A52" s="182" t="s">
        <v>49</v>
      </c>
      <c r="B52" s="183"/>
      <c r="C52" s="183"/>
      <c r="D52" s="183"/>
      <c r="E52" s="184"/>
      <c r="G52" s="170" t="s">
        <v>59</v>
      </c>
      <c r="H52" s="171"/>
      <c r="I52" s="171"/>
      <c r="J52" s="172"/>
    </row>
    <row r="53" spans="1:12" s="39" customFormat="1" ht="12.5" customHeight="1">
      <c r="A53" s="187" t="s">
        <v>166</v>
      </c>
      <c r="B53" s="185"/>
      <c r="C53" s="185"/>
      <c r="D53" s="185"/>
      <c r="E53" s="186"/>
      <c r="G53" s="176" t="s">
        <v>200</v>
      </c>
      <c r="H53" s="177"/>
      <c r="I53" s="177"/>
      <c r="J53" s="178"/>
    </row>
    <row r="54" spans="1:12" s="39" customFormat="1" ht="10.25" customHeight="1">
      <c r="A54" s="58"/>
      <c r="B54" s="58"/>
      <c r="C54" s="58"/>
      <c r="D54" s="58"/>
      <c r="E54" s="58"/>
      <c r="F54" s="58"/>
      <c r="G54" s="54"/>
      <c r="H54" s="54"/>
      <c r="I54" s="54"/>
    </row>
    <row r="55" spans="1:12" s="39" customFormat="1">
      <c r="A55" s="214" t="s">
        <v>26</v>
      </c>
      <c r="B55" s="180"/>
      <c r="C55" s="180"/>
      <c r="D55" s="180"/>
      <c r="E55" s="181"/>
      <c r="F55" s="52"/>
      <c r="G55" s="173" t="s">
        <v>27</v>
      </c>
      <c r="H55" s="174"/>
      <c r="I55" s="174"/>
      <c r="J55" s="175"/>
    </row>
    <row r="56" spans="1:12" s="39" customFormat="1" ht="9.75" customHeight="1">
      <c r="A56" s="189"/>
      <c r="B56" s="189"/>
      <c r="C56" s="189"/>
      <c r="D56" s="189"/>
      <c r="E56" s="189"/>
      <c r="F56" s="53"/>
      <c r="G56" s="190"/>
      <c r="H56" s="191"/>
      <c r="I56" s="191"/>
      <c r="J56" s="192"/>
    </row>
    <row r="57" spans="1:12" s="39" customFormat="1">
      <c r="A57" s="211" t="s">
        <v>167</v>
      </c>
      <c r="B57" s="185"/>
      <c r="C57" s="185"/>
      <c r="D57" s="185"/>
      <c r="E57" s="186"/>
      <c r="F57" s="53"/>
      <c r="G57" s="167" t="s">
        <v>55</v>
      </c>
      <c r="H57" s="168"/>
      <c r="I57" s="168"/>
      <c r="J57" s="169"/>
    </row>
  </sheetData>
  <mergeCells count="27">
    <mergeCell ref="A56:E56"/>
    <mergeCell ref="A57:E57"/>
    <mergeCell ref="G57:J57"/>
    <mergeCell ref="G56:J56"/>
    <mergeCell ref="A50:J50"/>
    <mergeCell ref="A51:E51"/>
    <mergeCell ref="A52:E52"/>
    <mergeCell ref="A53:E53"/>
    <mergeCell ref="A55:E55"/>
    <mergeCell ref="G52:J52"/>
    <mergeCell ref="G53:J53"/>
    <mergeCell ref="G51:J51"/>
    <mergeCell ref="G55:J55"/>
    <mergeCell ref="A41:J41"/>
    <mergeCell ref="A1:J1"/>
    <mergeCell ref="A2:J2"/>
    <mergeCell ref="A3:K3"/>
    <mergeCell ref="A4:J4"/>
    <mergeCell ref="A5:J5"/>
    <mergeCell ref="A6:J6"/>
    <mergeCell ref="A7:J7"/>
    <mergeCell ref="A8:J8"/>
    <mergeCell ref="A17:F17"/>
    <mergeCell ref="A10:J10"/>
    <mergeCell ref="A11:J11"/>
    <mergeCell ref="A12:J12"/>
    <mergeCell ref="G17:J17"/>
  </mergeCells>
  <conditionalFormatting sqref="J25:J31">
    <cfRule type="cellIs" dxfId="5" priority="2" operator="equal">
      <formula>"ЖК"</formula>
    </cfRule>
  </conditionalFormatting>
  <conditionalFormatting sqref="J25:J31">
    <cfRule type="cellIs" dxfId="4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9" fitToHeight="0" orientation="portrait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57"/>
  <sheetViews>
    <sheetView view="pageBreakPreview" topLeftCell="A11" zoomScale="80" zoomScaleNormal="85" zoomScaleSheetLayoutView="80" zoomScalePageLayoutView="85" workbookViewId="0">
      <selection activeCell="M25" sqref="M25"/>
    </sheetView>
  </sheetViews>
  <sheetFormatPr baseColWidth="10" defaultColWidth="9.1640625" defaultRowHeight="14" x14ac:dyDescent="0"/>
  <cols>
    <col min="1" max="1" width="9.164062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33203125" style="3" customWidth="1"/>
    <col min="8" max="8" width="34.6640625" style="3" customWidth="1"/>
    <col min="9" max="10" width="15.5" style="3" customWidth="1"/>
    <col min="11" max="11" width="11" style="1" customWidth="1"/>
    <col min="12" max="12" width="13.1640625" style="3" customWidth="1"/>
    <col min="13" max="16384" width="9.1640625" style="1"/>
  </cols>
  <sheetData>
    <row r="1" spans="2:13">
      <c r="B1" s="205" t="s">
        <v>3</v>
      </c>
      <c r="C1" s="206"/>
      <c r="D1" s="206"/>
      <c r="E1" s="206"/>
      <c r="F1" s="206"/>
      <c r="G1" s="206"/>
      <c r="H1" s="206"/>
      <c r="I1" s="206"/>
      <c r="J1" s="206"/>
      <c r="K1" s="207"/>
    </row>
    <row r="2" spans="2:13">
      <c r="B2" s="205" t="s">
        <v>13</v>
      </c>
      <c r="C2" s="206"/>
      <c r="D2" s="206"/>
      <c r="E2" s="206"/>
      <c r="F2" s="206"/>
      <c r="G2" s="206"/>
      <c r="H2" s="206"/>
      <c r="I2" s="206"/>
      <c r="J2" s="206"/>
      <c r="K2" s="207"/>
    </row>
    <row r="3" spans="2:13">
      <c r="B3" s="205" t="s">
        <v>138</v>
      </c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2:13">
      <c r="B4" s="205" t="s">
        <v>75</v>
      </c>
      <c r="C4" s="206"/>
      <c r="D4" s="206"/>
      <c r="E4" s="206"/>
      <c r="F4" s="206"/>
      <c r="G4" s="206"/>
      <c r="H4" s="206"/>
      <c r="I4" s="206"/>
      <c r="J4" s="206"/>
      <c r="K4" s="207"/>
    </row>
    <row r="5" spans="2:13" ht="3" customHeight="1"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2:13" ht="25">
      <c r="B6" s="195" t="s">
        <v>74</v>
      </c>
      <c r="C6" s="195"/>
      <c r="D6" s="195"/>
      <c r="E6" s="195"/>
      <c r="F6" s="195"/>
      <c r="G6" s="195"/>
      <c r="H6" s="195"/>
      <c r="I6" s="195"/>
      <c r="J6" s="195"/>
      <c r="K6" s="195"/>
    </row>
    <row r="7" spans="2:13" ht="25">
      <c r="B7" s="195" t="s">
        <v>14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2:13" ht="4.5" customHeight="1">
      <c r="B8" s="196"/>
      <c r="C8" s="196"/>
      <c r="D8" s="196"/>
      <c r="E8" s="196"/>
      <c r="F8" s="196"/>
      <c r="G8" s="196"/>
      <c r="H8" s="196"/>
      <c r="I8" s="196"/>
      <c r="J8" s="196"/>
      <c r="K8" s="196"/>
    </row>
    <row r="9" spans="2:13" ht="3" customHeight="1">
      <c r="B9" s="48"/>
      <c r="C9" s="48"/>
      <c r="D9" s="48"/>
      <c r="E9" s="19"/>
      <c r="F9" s="48"/>
      <c r="G9" s="48"/>
      <c r="H9" s="48"/>
      <c r="I9" s="48"/>
      <c r="J9" s="48"/>
      <c r="K9" s="19"/>
    </row>
    <row r="10" spans="2:13" ht="18">
      <c r="B10" s="197" t="s">
        <v>60</v>
      </c>
      <c r="C10" s="197"/>
      <c r="D10" s="197"/>
      <c r="E10" s="197"/>
      <c r="F10" s="197"/>
      <c r="G10" s="197"/>
      <c r="H10" s="197"/>
      <c r="I10" s="197"/>
      <c r="J10" s="197"/>
      <c r="K10" s="197"/>
      <c r="M10"/>
    </row>
    <row r="11" spans="2:13" ht="33" customHeight="1">
      <c r="B11" s="198" t="s">
        <v>169</v>
      </c>
      <c r="C11" s="199"/>
      <c r="D11" s="199"/>
      <c r="E11" s="199"/>
      <c r="F11" s="199"/>
      <c r="G11" s="199"/>
      <c r="H11" s="199"/>
      <c r="I11" s="199"/>
      <c r="J11" s="199"/>
      <c r="K11" s="199"/>
    </row>
    <row r="12" spans="2:13" ht="20">
      <c r="B12" s="200" t="s">
        <v>54</v>
      </c>
      <c r="C12" s="200"/>
      <c r="D12" s="200"/>
      <c r="E12" s="200"/>
      <c r="F12" s="200"/>
      <c r="G12" s="200"/>
      <c r="H12" s="200"/>
      <c r="I12" s="200"/>
      <c r="J12" s="200"/>
      <c r="K12" s="200"/>
    </row>
    <row r="13" spans="2:13" ht="2.25" customHeight="1">
      <c r="B13" s="26"/>
      <c r="C13" s="26"/>
      <c r="D13" s="26"/>
      <c r="E13" s="20"/>
      <c r="F13" s="26"/>
      <c r="G13" s="26"/>
      <c r="H13" s="26"/>
      <c r="I13" s="26"/>
      <c r="J13" s="26"/>
      <c r="K13" s="20"/>
    </row>
    <row r="14" spans="2:13" s="7" customFormat="1">
      <c r="B14" s="13" t="s">
        <v>159</v>
      </c>
      <c r="C14" s="28"/>
      <c r="D14" s="11"/>
      <c r="E14" s="11"/>
      <c r="F14" s="48"/>
      <c r="G14" s="48"/>
      <c r="H14" s="11"/>
      <c r="I14" s="11"/>
      <c r="J14" s="11"/>
      <c r="K14" s="23" t="s">
        <v>205</v>
      </c>
      <c r="L14" s="21"/>
    </row>
    <row r="15" spans="2:13" s="39" customFormat="1">
      <c r="B15" s="8" t="s">
        <v>156</v>
      </c>
      <c r="C15" s="9"/>
      <c r="D15" s="10"/>
      <c r="E15" s="10"/>
      <c r="F15" s="26"/>
      <c r="G15" s="26"/>
      <c r="H15" s="9"/>
      <c r="I15" s="10"/>
      <c r="J15" s="10"/>
      <c r="K15" s="24" t="s">
        <v>206</v>
      </c>
      <c r="L15" s="49"/>
    </row>
    <row r="16" spans="2:13" s="39" customFormat="1" ht="7.5" customHeight="1">
      <c r="B16" s="5"/>
      <c r="C16" s="5"/>
      <c r="D16" s="4"/>
      <c r="E16" s="4"/>
      <c r="F16" s="3"/>
      <c r="G16" s="3"/>
      <c r="H16" s="2"/>
      <c r="I16" s="4"/>
      <c r="J16" s="4"/>
      <c r="K16" s="12"/>
      <c r="L16" s="49"/>
    </row>
    <row r="17" spans="1:18" s="39" customFormat="1">
      <c r="B17" s="201" t="s">
        <v>4</v>
      </c>
      <c r="C17" s="201"/>
      <c r="D17" s="201"/>
      <c r="E17" s="201"/>
      <c r="F17" s="201"/>
      <c r="G17" s="201"/>
      <c r="H17" s="201" t="s">
        <v>5</v>
      </c>
      <c r="I17" s="201"/>
      <c r="J17" s="201"/>
      <c r="K17" s="201"/>
      <c r="L17" s="49"/>
    </row>
    <row r="18" spans="1:18" s="39" customFormat="1">
      <c r="B18" s="15" t="s">
        <v>6</v>
      </c>
      <c r="C18" s="29"/>
      <c r="D18" s="16"/>
      <c r="E18" s="16"/>
      <c r="F18" s="25"/>
      <c r="G18" s="17" t="s">
        <v>76</v>
      </c>
      <c r="H18" s="15" t="s">
        <v>19</v>
      </c>
      <c r="I18" s="16"/>
      <c r="J18" s="33"/>
      <c r="K18" s="27" t="s">
        <v>158</v>
      </c>
      <c r="L18" s="49"/>
      <c r="N18" s="38"/>
    </row>
    <row r="19" spans="1:18" s="39" customFormat="1">
      <c r="B19" s="15" t="s">
        <v>7</v>
      </c>
      <c r="C19" s="29"/>
      <c r="D19" s="16"/>
      <c r="E19" s="16"/>
      <c r="F19" s="25"/>
      <c r="G19" s="17" t="s">
        <v>53</v>
      </c>
      <c r="H19" s="15" t="s">
        <v>163</v>
      </c>
      <c r="I19" s="16"/>
      <c r="J19" s="33"/>
      <c r="K19" s="27" t="s">
        <v>198</v>
      </c>
      <c r="L19" s="49"/>
      <c r="N19" s="38"/>
    </row>
    <row r="20" spans="1:18" s="39" customFormat="1">
      <c r="B20" s="15" t="s">
        <v>8</v>
      </c>
      <c r="C20" s="29"/>
      <c r="D20" s="16"/>
      <c r="E20" s="16"/>
      <c r="F20" s="25"/>
      <c r="G20" s="17" t="s">
        <v>52</v>
      </c>
      <c r="H20" s="15" t="s">
        <v>56</v>
      </c>
      <c r="I20" s="16"/>
      <c r="J20" s="33"/>
      <c r="K20" s="27" t="s">
        <v>160</v>
      </c>
      <c r="L20" s="49"/>
      <c r="N20" s="141"/>
    </row>
    <row r="21" spans="1:18" s="39" customFormat="1">
      <c r="B21" s="15"/>
      <c r="C21" s="29"/>
      <c r="D21" s="16"/>
      <c r="E21" s="16"/>
      <c r="F21" s="25"/>
      <c r="G21" s="17"/>
      <c r="H21" s="15" t="s">
        <v>57</v>
      </c>
      <c r="I21" s="16"/>
      <c r="J21" s="33"/>
      <c r="K21" s="27" t="s">
        <v>162</v>
      </c>
      <c r="L21" s="49"/>
      <c r="N21" s="38"/>
    </row>
    <row r="22" spans="1:18" s="39" customFormat="1" ht="12" customHeight="1">
      <c r="B22" s="15"/>
      <c r="C22" s="29"/>
      <c r="D22" s="16"/>
      <c r="E22" s="16"/>
      <c r="F22" s="25"/>
      <c r="G22" s="17"/>
      <c r="H22" s="15" t="s">
        <v>58</v>
      </c>
      <c r="I22" s="16"/>
      <c r="J22" s="33"/>
      <c r="K22" s="27" t="s">
        <v>161</v>
      </c>
      <c r="L22" s="49"/>
      <c r="N22" s="38"/>
    </row>
    <row r="23" spans="1:18" s="39" customFormat="1" ht="7.5" customHeight="1">
      <c r="B23" s="5"/>
      <c r="C23" s="5"/>
      <c r="D23" s="4"/>
      <c r="E23" s="4"/>
      <c r="F23" s="3"/>
      <c r="G23" s="3"/>
      <c r="H23" s="2"/>
      <c r="I23" s="4"/>
      <c r="J23" s="4"/>
      <c r="K23" s="12"/>
      <c r="L23" s="49"/>
    </row>
    <row r="24" spans="1:18" s="39" customFormat="1">
      <c r="B24" s="22" t="s">
        <v>20</v>
      </c>
      <c r="C24" s="22" t="s">
        <v>21</v>
      </c>
      <c r="D24" s="14" t="s">
        <v>9</v>
      </c>
      <c r="E24" s="14" t="s">
        <v>0</v>
      </c>
      <c r="F24" s="14" t="s">
        <v>1</v>
      </c>
      <c r="G24" s="14" t="s">
        <v>2</v>
      </c>
      <c r="H24" s="14" t="s">
        <v>12</v>
      </c>
      <c r="I24" s="22" t="s">
        <v>22</v>
      </c>
      <c r="J24" s="22" t="s">
        <v>23</v>
      </c>
      <c r="K24" s="14" t="s">
        <v>154</v>
      </c>
      <c r="L24" s="49"/>
    </row>
    <row r="25" spans="1:18" s="39" customFormat="1" ht="24" customHeight="1">
      <c r="A25" s="49"/>
      <c r="B25" s="40">
        <v>1</v>
      </c>
      <c r="C25" s="143">
        <v>187</v>
      </c>
      <c r="D25" s="160">
        <f>VLOOKUP(E25,[2]Лист2!$C$44:$D$72,2,FALSE)</f>
        <v>108095</v>
      </c>
      <c r="E25" s="146" t="s">
        <v>117</v>
      </c>
      <c r="F25" s="111">
        <v>2001</v>
      </c>
      <c r="G25" s="18"/>
      <c r="H25" s="144" t="s">
        <v>83</v>
      </c>
      <c r="I25" s="126">
        <v>2.3972222222222225E-2</v>
      </c>
      <c r="J25" s="74"/>
      <c r="K25" s="163">
        <v>50</v>
      </c>
      <c r="L25" s="49"/>
      <c r="M25" s="49"/>
    </row>
    <row r="26" spans="1:18" s="39" customFormat="1" ht="24" customHeight="1">
      <c r="A26" s="49"/>
      <c r="B26" s="40">
        <v>2</v>
      </c>
      <c r="C26" s="145">
        <v>185</v>
      </c>
      <c r="D26" s="32">
        <f>VLOOKUP(E26,[2]Лист2!$C$44:$D$72,2,FALSE)</f>
        <v>108314</v>
      </c>
      <c r="E26" s="147" t="s">
        <v>147</v>
      </c>
      <c r="F26" s="107">
        <v>2001</v>
      </c>
      <c r="G26" s="41"/>
      <c r="H26" s="62" t="s">
        <v>85</v>
      </c>
      <c r="I26" s="105">
        <v>2.4681712962962964E-2</v>
      </c>
      <c r="J26" s="114" t="s">
        <v>209</v>
      </c>
      <c r="K26" s="132">
        <v>45</v>
      </c>
      <c r="L26" s="49"/>
      <c r="M26" s="49"/>
    </row>
    <row r="27" spans="1:18" s="39" customFormat="1" ht="24" customHeight="1">
      <c r="A27" s="49"/>
      <c r="B27" s="40">
        <v>3</v>
      </c>
      <c r="C27" s="145">
        <v>181</v>
      </c>
      <c r="D27" s="32">
        <f>VLOOKUP(E27,[2]Лист2!$C$44:$D$72,2,FALSE)</f>
        <v>108094</v>
      </c>
      <c r="E27" s="147" t="s">
        <v>126</v>
      </c>
      <c r="F27" s="106">
        <v>2000</v>
      </c>
      <c r="G27" s="37"/>
      <c r="H27" s="99" t="s">
        <v>83</v>
      </c>
      <c r="I27" s="101">
        <v>2.4704861111111115E-2</v>
      </c>
      <c r="J27" s="65" t="s">
        <v>210</v>
      </c>
      <c r="K27" s="83">
        <v>40</v>
      </c>
      <c r="L27" s="49"/>
      <c r="M27" s="49"/>
    </row>
    <row r="28" spans="1:18" s="39" customFormat="1" ht="24" customHeight="1">
      <c r="A28" s="49"/>
      <c r="B28" s="40">
        <v>4</v>
      </c>
      <c r="C28" s="145">
        <v>184</v>
      </c>
      <c r="D28" s="32">
        <f>VLOOKUP(E28,[2]Лист2!$C$44:$D$72,2,FALSE)</f>
        <v>109633</v>
      </c>
      <c r="E28" s="147" t="s">
        <v>120</v>
      </c>
      <c r="F28" s="107">
        <v>1999</v>
      </c>
      <c r="G28" s="41"/>
      <c r="H28" s="98" t="s">
        <v>83</v>
      </c>
      <c r="I28" s="102">
        <v>2.4874999999999998E-2</v>
      </c>
      <c r="J28" s="75" t="s">
        <v>211</v>
      </c>
      <c r="K28" s="133">
        <v>36</v>
      </c>
      <c r="L28" s="49"/>
      <c r="M28" s="49"/>
    </row>
    <row r="29" spans="1:18" s="39" customFormat="1" ht="24" customHeight="1">
      <c r="A29" s="49"/>
      <c r="B29" s="40">
        <v>5</v>
      </c>
      <c r="C29" s="145">
        <v>162</v>
      </c>
      <c r="D29" s="32">
        <f>VLOOKUP(E29,[2]Лист2!$C$44:$D$72,2,FALSE)</f>
        <v>107438</v>
      </c>
      <c r="E29" s="147" t="s">
        <v>119</v>
      </c>
      <c r="F29" s="106">
        <v>1999</v>
      </c>
      <c r="G29" s="41"/>
      <c r="H29" s="62" t="s">
        <v>92</v>
      </c>
      <c r="I29" s="105">
        <v>2.501851851851852E-2</v>
      </c>
      <c r="J29" s="106" t="s">
        <v>212</v>
      </c>
      <c r="K29" s="83">
        <v>32</v>
      </c>
      <c r="L29" s="49"/>
      <c r="M29" s="49"/>
    </row>
    <row r="30" spans="1:18" s="39" customFormat="1" ht="24" customHeight="1">
      <c r="A30" s="49"/>
      <c r="B30" s="40">
        <v>6</v>
      </c>
      <c r="C30" s="145">
        <v>161</v>
      </c>
      <c r="D30" s="41">
        <f>VLOOKUP(E30,[2]Лист2!$C$44:$D$72,2,FALSE)</f>
        <v>106486</v>
      </c>
      <c r="E30" s="147" t="s">
        <v>115</v>
      </c>
      <c r="F30" s="107">
        <v>1999</v>
      </c>
      <c r="G30" s="41"/>
      <c r="H30" s="98" t="s">
        <v>10</v>
      </c>
      <c r="I30" s="101">
        <v>2.5296296296296299E-2</v>
      </c>
      <c r="J30" s="107" t="s">
        <v>213</v>
      </c>
      <c r="K30" s="132">
        <v>28</v>
      </c>
      <c r="L30" s="49"/>
      <c r="M30" s="49"/>
    </row>
    <row r="31" spans="1:18" s="39" customFormat="1" ht="24" customHeight="1">
      <c r="A31" s="49"/>
      <c r="B31" s="40">
        <v>7</v>
      </c>
      <c r="C31" s="140">
        <v>171</v>
      </c>
      <c r="D31" s="41">
        <f>VLOOKUP(E31,[2]Лист2!$C$44:$D$72,2,FALSE)</f>
        <v>108993</v>
      </c>
      <c r="E31" s="147" t="s">
        <v>143</v>
      </c>
      <c r="F31" s="107">
        <v>2001</v>
      </c>
      <c r="G31" s="41"/>
      <c r="H31" s="97" t="s">
        <v>97</v>
      </c>
      <c r="I31" s="101">
        <v>2.5475694444444447E-2</v>
      </c>
      <c r="J31" s="107" t="s">
        <v>214</v>
      </c>
      <c r="K31" s="83">
        <v>24</v>
      </c>
      <c r="L31" s="49"/>
      <c r="M31" s="49"/>
    </row>
    <row r="32" spans="1:18" s="39" customFormat="1" ht="24" customHeight="1">
      <c r="A32" s="49"/>
      <c r="B32" s="40">
        <v>8</v>
      </c>
      <c r="C32" s="153">
        <v>182</v>
      </c>
      <c r="D32" s="41">
        <f>VLOOKUP(E32,[2]Лист2!$C$44:$D$72,2,FALSE)</f>
        <v>107655</v>
      </c>
      <c r="E32" s="148" t="s">
        <v>118</v>
      </c>
      <c r="F32" s="107">
        <v>2000</v>
      </c>
      <c r="G32" s="37"/>
      <c r="H32" s="97" t="s">
        <v>90</v>
      </c>
      <c r="I32" s="101">
        <v>2.5480324074074075E-2</v>
      </c>
      <c r="J32" s="107" t="s">
        <v>215</v>
      </c>
      <c r="K32" s="132">
        <v>23</v>
      </c>
      <c r="L32" s="49"/>
      <c r="M32" s="49"/>
      <c r="N32" s="86"/>
      <c r="O32" s="87"/>
      <c r="P32" s="87"/>
      <c r="Q32" s="87"/>
      <c r="R32" s="88"/>
    </row>
    <row r="33" spans="1:18" s="39" customFormat="1" ht="24" customHeight="1">
      <c r="A33" s="49"/>
      <c r="B33" s="40">
        <v>9</v>
      </c>
      <c r="C33" s="152">
        <v>178</v>
      </c>
      <c r="D33" s="32">
        <f>VLOOKUP(E33,[2]Лист2!$C$44:$D$72,2,FALSE)</f>
        <v>105798</v>
      </c>
      <c r="E33" s="147" t="s">
        <v>67</v>
      </c>
      <c r="F33" s="112">
        <v>1999</v>
      </c>
      <c r="G33" s="41"/>
      <c r="H33" s="97" t="s">
        <v>97</v>
      </c>
      <c r="I33" s="101">
        <v>2.5707175925925922E-2</v>
      </c>
      <c r="J33" s="107" t="s">
        <v>216</v>
      </c>
      <c r="K33" s="83">
        <v>22</v>
      </c>
      <c r="L33" s="49"/>
      <c r="M33" s="49"/>
      <c r="N33" s="89"/>
      <c r="R33" s="90"/>
    </row>
    <row r="34" spans="1:18" s="39" customFormat="1" ht="24" customHeight="1">
      <c r="A34" s="49"/>
      <c r="B34" s="40">
        <v>10</v>
      </c>
      <c r="C34" s="140">
        <v>186</v>
      </c>
      <c r="D34" s="41">
        <f>VLOOKUP(E34,[2]Лист2!$C$44:$D$72,2,FALSE)</f>
        <v>107656</v>
      </c>
      <c r="E34" s="147" t="s">
        <v>129</v>
      </c>
      <c r="F34" s="107">
        <v>2001</v>
      </c>
      <c r="G34" s="37"/>
      <c r="H34" s="97" t="s">
        <v>90</v>
      </c>
      <c r="I34" s="101">
        <v>2.6064814814814815E-2</v>
      </c>
      <c r="J34" s="107" t="s">
        <v>217</v>
      </c>
      <c r="K34" s="132">
        <v>21</v>
      </c>
      <c r="L34" s="49"/>
      <c r="M34" s="49"/>
      <c r="N34" s="89"/>
      <c r="R34" s="90"/>
    </row>
    <row r="35" spans="1:18" s="39" customFormat="1" ht="24" customHeight="1">
      <c r="A35" s="49"/>
      <c r="B35" s="40">
        <v>11</v>
      </c>
      <c r="C35" s="153">
        <v>164</v>
      </c>
      <c r="D35" s="41">
        <f>VLOOKUP(E35,[2]Лист2!$C$44:$D$72,2,FALSE)</f>
        <v>107547</v>
      </c>
      <c r="E35" s="147" t="s">
        <v>144</v>
      </c>
      <c r="F35" s="65">
        <v>2000</v>
      </c>
      <c r="G35" s="37"/>
      <c r="H35" s="97" t="s">
        <v>146</v>
      </c>
      <c r="I35" s="101">
        <v>2.6488425925925926E-2</v>
      </c>
      <c r="J35" s="107" t="s">
        <v>218</v>
      </c>
      <c r="K35" s="83">
        <v>20</v>
      </c>
      <c r="L35" s="49"/>
      <c r="M35" s="49"/>
      <c r="N35" s="89"/>
      <c r="R35" s="90"/>
    </row>
    <row r="36" spans="1:18" s="39" customFormat="1" ht="24" customHeight="1">
      <c r="A36" s="49"/>
      <c r="B36" s="40">
        <v>12</v>
      </c>
      <c r="C36" s="152">
        <v>168</v>
      </c>
      <c r="D36" s="113">
        <f>VLOOKUP(E36,[2]Лист2!$C$44:$D$72,2,FALSE)</f>
        <v>108915</v>
      </c>
      <c r="E36" s="147" t="s">
        <v>127</v>
      </c>
      <c r="F36" s="76">
        <v>2001</v>
      </c>
      <c r="G36" s="37"/>
      <c r="H36" s="97" t="s">
        <v>11</v>
      </c>
      <c r="I36" s="101">
        <v>2.6885416666666672E-2</v>
      </c>
      <c r="J36" s="107" t="s">
        <v>219</v>
      </c>
      <c r="K36" s="132">
        <v>19</v>
      </c>
      <c r="L36" s="49"/>
      <c r="M36" s="49"/>
      <c r="N36" s="89"/>
      <c r="R36" s="90"/>
    </row>
    <row r="37" spans="1:18" s="39" customFormat="1" ht="24" customHeight="1">
      <c r="A37" s="49"/>
      <c r="B37" s="40">
        <v>13</v>
      </c>
      <c r="C37" s="152">
        <v>170</v>
      </c>
      <c r="D37" s="41"/>
      <c r="E37" s="148" t="s">
        <v>121</v>
      </c>
      <c r="F37" s="76">
        <v>2001</v>
      </c>
      <c r="G37" s="37"/>
      <c r="H37" s="97" t="s">
        <v>11</v>
      </c>
      <c r="I37" s="101">
        <v>2.7254629629629632E-2</v>
      </c>
      <c r="J37" s="107" t="s">
        <v>220</v>
      </c>
      <c r="K37" s="133">
        <v>18</v>
      </c>
      <c r="L37" s="49"/>
      <c r="M37" s="49"/>
      <c r="N37" s="89"/>
      <c r="R37" s="90"/>
    </row>
    <row r="38" spans="1:18" s="39" customFormat="1" ht="24" customHeight="1">
      <c r="A38" s="49"/>
      <c r="B38" s="40">
        <v>14</v>
      </c>
      <c r="C38" s="152">
        <v>179</v>
      </c>
      <c r="D38" s="113">
        <f>VLOOKUP(E38,[2]Лист2!$C$44:$D$72,2,FALSE)</f>
        <v>109345</v>
      </c>
      <c r="E38" s="154" t="s">
        <v>128</v>
      </c>
      <c r="F38" s="76">
        <v>2002</v>
      </c>
      <c r="G38" s="37"/>
      <c r="H38" s="97" t="s">
        <v>83</v>
      </c>
      <c r="I38" s="101">
        <v>2.7265046296296294E-2</v>
      </c>
      <c r="J38" s="107" t="s">
        <v>221</v>
      </c>
      <c r="K38" s="83">
        <v>17</v>
      </c>
      <c r="L38" s="49"/>
      <c r="M38" s="49"/>
      <c r="N38" s="89"/>
      <c r="R38" s="90"/>
    </row>
    <row r="39" spans="1:18" s="39" customFormat="1" ht="24" customHeight="1">
      <c r="A39" s="49"/>
      <c r="B39" s="40">
        <v>15</v>
      </c>
      <c r="C39" s="152">
        <v>169</v>
      </c>
      <c r="D39" s="41">
        <f>VLOOKUP(E39,[2]Лист2!$C$44:$D$72,2,FALSE)</f>
        <v>108924</v>
      </c>
      <c r="E39" s="147" t="s">
        <v>125</v>
      </c>
      <c r="F39" s="106">
        <v>2001</v>
      </c>
      <c r="G39" s="37"/>
      <c r="H39" s="97" t="s">
        <v>10</v>
      </c>
      <c r="I39" s="101">
        <v>2.7648148148148147E-2</v>
      </c>
      <c r="J39" s="107" t="s">
        <v>222</v>
      </c>
      <c r="K39" s="133">
        <v>16</v>
      </c>
      <c r="L39" s="49"/>
      <c r="M39" s="49"/>
      <c r="N39" s="89"/>
      <c r="R39" s="90"/>
    </row>
    <row r="40" spans="1:18" s="39" customFormat="1" ht="24" customHeight="1">
      <c r="A40" s="49"/>
      <c r="B40" s="40">
        <v>16</v>
      </c>
      <c r="C40" s="150">
        <v>183</v>
      </c>
      <c r="D40" s="113">
        <f>VLOOKUP(E40,[2]Лист2!$C$44:$D$72,2,FALSE)</f>
        <v>108921</v>
      </c>
      <c r="E40" s="151" t="s">
        <v>17</v>
      </c>
      <c r="F40" s="106">
        <v>2000</v>
      </c>
      <c r="G40" s="37"/>
      <c r="H40" s="97" t="s">
        <v>90</v>
      </c>
      <c r="I40" s="101">
        <v>2.7817129629629626E-2</v>
      </c>
      <c r="J40" s="107" t="s">
        <v>223</v>
      </c>
      <c r="K40" s="83">
        <v>15</v>
      </c>
      <c r="L40" s="49"/>
      <c r="M40" s="49"/>
      <c r="N40" s="89"/>
      <c r="R40" s="90"/>
    </row>
    <row r="41" spans="1:18" s="39" customFormat="1" ht="24" customHeight="1">
      <c r="A41" s="49"/>
      <c r="B41" s="40">
        <v>17</v>
      </c>
      <c r="C41" s="150">
        <v>174</v>
      </c>
      <c r="D41" s="41">
        <f>VLOOKUP(E41,[2]Лист2!$C$44:$D$72,2,FALSE)</f>
        <v>109631</v>
      </c>
      <c r="E41" s="151" t="s">
        <v>132</v>
      </c>
      <c r="F41" s="106">
        <v>2002</v>
      </c>
      <c r="G41" s="37"/>
      <c r="H41" s="97" t="s">
        <v>85</v>
      </c>
      <c r="I41" s="101">
        <v>2.8238425925925927E-2</v>
      </c>
      <c r="J41" s="107" t="s">
        <v>224</v>
      </c>
      <c r="K41" s="83">
        <v>14</v>
      </c>
      <c r="L41" s="49"/>
      <c r="M41" s="49"/>
      <c r="N41" s="89"/>
      <c r="R41" s="90"/>
    </row>
    <row r="42" spans="1:18" s="39" customFormat="1" ht="24" customHeight="1">
      <c r="A42" s="49"/>
      <c r="B42" s="40">
        <v>18</v>
      </c>
      <c r="C42" s="150">
        <v>165</v>
      </c>
      <c r="D42" s="41">
        <f>VLOOKUP(E42,[2]Лист2!$C$44:$D$72,2,FALSE)</f>
        <v>107657</v>
      </c>
      <c r="E42" s="151" t="s">
        <v>122</v>
      </c>
      <c r="F42" s="106">
        <v>2000</v>
      </c>
      <c r="G42" s="37"/>
      <c r="H42" s="97" t="s">
        <v>123</v>
      </c>
      <c r="I42" s="101">
        <v>2.8283564814814813E-2</v>
      </c>
      <c r="J42" s="107" t="s">
        <v>225</v>
      </c>
      <c r="K42" s="132">
        <v>13</v>
      </c>
      <c r="L42" s="49"/>
      <c r="M42" s="49"/>
      <c r="N42" s="89"/>
      <c r="O42" s="87"/>
      <c r="R42" s="90"/>
    </row>
    <row r="43" spans="1:18" s="39" customFormat="1" ht="24" customHeight="1">
      <c r="A43" s="49"/>
      <c r="B43" s="40">
        <v>19</v>
      </c>
      <c r="C43" s="150">
        <v>180</v>
      </c>
      <c r="D43" s="41">
        <f>VLOOKUP(E43,[2]Лист2!$C$44:$D$72,2,FALSE)</f>
        <v>108938</v>
      </c>
      <c r="E43" s="151" t="s">
        <v>131</v>
      </c>
      <c r="F43" s="116">
        <v>2002</v>
      </c>
      <c r="G43" s="37"/>
      <c r="H43" s="97" t="s">
        <v>90</v>
      </c>
      <c r="I43" s="101">
        <v>2.8966435185185185E-2</v>
      </c>
      <c r="J43" s="107" t="s">
        <v>226</v>
      </c>
      <c r="K43" s="83">
        <v>12</v>
      </c>
      <c r="L43" s="49"/>
      <c r="M43" s="49"/>
      <c r="N43" s="89"/>
      <c r="R43" s="90"/>
    </row>
    <row r="44" spans="1:18" s="39" customFormat="1" ht="24" customHeight="1">
      <c r="A44" s="49"/>
      <c r="B44" s="40">
        <v>20</v>
      </c>
      <c r="C44" s="150">
        <v>175</v>
      </c>
      <c r="D44" s="41">
        <f>VLOOKUP(E44,[2]Лист2!$C$44:$D$72,2,FALSE)</f>
        <v>109632</v>
      </c>
      <c r="E44" s="151" t="s">
        <v>124</v>
      </c>
      <c r="F44" s="116">
        <v>2002</v>
      </c>
      <c r="G44" s="37"/>
      <c r="H44" s="62" t="s">
        <v>85</v>
      </c>
      <c r="I44" s="101">
        <v>2.8976851851851851E-2</v>
      </c>
      <c r="J44" s="107" t="s">
        <v>227</v>
      </c>
      <c r="K44" s="132">
        <v>11</v>
      </c>
      <c r="L44" s="49"/>
      <c r="M44" s="49"/>
      <c r="N44" s="89"/>
      <c r="R44" s="90"/>
    </row>
    <row r="45" spans="1:18" s="39" customFormat="1" ht="24" customHeight="1">
      <c r="A45" s="49"/>
      <c r="B45" s="40">
        <v>21</v>
      </c>
      <c r="C45" s="150">
        <v>166</v>
      </c>
      <c r="D45" s="113">
        <f>VLOOKUP(E45,[2]Лист2!$C$44:$D$72,2,FALSE)</f>
        <v>107877</v>
      </c>
      <c r="E45" s="151" t="s">
        <v>133</v>
      </c>
      <c r="F45" s="116">
        <v>2001</v>
      </c>
      <c r="G45" s="37"/>
      <c r="H45" s="99" t="s">
        <v>96</v>
      </c>
      <c r="I45" s="101">
        <v>2.9270833333333333E-2</v>
      </c>
      <c r="J45" s="107" t="s">
        <v>228</v>
      </c>
      <c r="K45" s="83">
        <v>10</v>
      </c>
      <c r="L45" s="49"/>
      <c r="M45" s="49"/>
      <c r="N45" s="89"/>
      <c r="R45" s="90"/>
    </row>
    <row r="46" spans="1:18" s="39" customFormat="1" ht="24" customHeight="1">
      <c r="A46" s="49"/>
      <c r="B46" s="115">
        <v>22</v>
      </c>
      <c r="C46" s="162">
        <v>176</v>
      </c>
      <c r="D46" s="32">
        <f>VLOOKUP(E46,[2]Лист2!$C$44:$D$72,2,FALSE)</f>
        <v>109638</v>
      </c>
      <c r="E46" s="154" t="s">
        <v>116</v>
      </c>
      <c r="F46" s="75">
        <v>2002</v>
      </c>
      <c r="G46" s="32"/>
      <c r="H46" s="97" t="s">
        <v>10</v>
      </c>
      <c r="I46" s="102">
        <v>3.2638888888888891E-2</v>
      </c>
      <c r="J46" s="75" t="s">
        <v>229</v>
      </c>
      <c r="K46" s="129">
        <v>9</v>
      </c>
      <c r="L46" s="134"/>
      <c r="M46" s="49"/>
      <c r="N46" s="89"/>
      <c r="R46" s="90"/>
    </row>
    <row r="47" spans="1:18" s="39" customFormat="1" ht="24" customHeight="1">
      <c r="A47" s="51"/>
      <c r="B47" s="209" t="s">
        <v>207</v>
      </c>
      <c r="C47" s="209"/>
      <c r="D47" s="209"/>
      <c r="E47" s="209"/>
      <c r="F47" s="209"/>
      <c r="G47" s="209"/>
      <c r="H47" s="209"/>
      <c r="I47" s="209"/>
      <c r="J47" s="209"/>
      <c r="K47" s="209"/>
      <c r="L47" s="135"/>
      <c r="M47" s="51"/>
      <c r="N47" s="89"/>
      <c r="R47" s="139"/>
    </row>
    <row r="48" spans="1:18" s="39" customFormat="1" ht="24" customHeight="1">
      <c r="A48" s="49"/>
      <c r="B48" s="161"/>
      <c r="C48" s="120">
        <v>177</v>
      </c>
      <c r="D48" s="149">
        <v>108939</v>
      </c>
      <c r="E48" s="109" t="s">
        <v>130</v>
      </c>
      <c r="F48" s="120">
        <v>2002</v>
      </c>
      <c r="G48" s="149"/>
      <c r="H48" s="118"/>
      <c r="I48" s="104"/>
      <c r="J48" s="65"/>
      <c r="K48" s="157"/>
      <c r="L48" s="134"/>
      <c r="M48" s="49"/>
      <c r="N48" s="89"/>
      <c r="R48" s="90"/>
    </row>
    <row r="49" spans="1:15" s="39" customFormat="1" ht="9" customHeight="1">
      <c r="A49" s="49"/>
      <c r="B49" s="77"/>
      <c r="C49" s="155"/>
      <c r="D49" s="50"/>
      <c r="E49" s="123"/>
      <c r="F49" s="155"/>
      <c r="G49" s="60"/>
      <c r="H49" s="123"/>
      <c r="I49" s="80"/>
      <c r="J49" s="156"/>
      <c r="K49" s="156"/>
      <c r="L49" s="49"/>
      <c r="M49" s="49"/>
    </row>
    <row r="50" spans="1:15" s="39" customFormat="1" ht="12.5" customHeight="1">
      <c r="B50" s="215" t="s">
        <v>24</v>
      </c>
      <c r="C50" s="215"/>
      <c r="D50" s="215"/>
      <c r="E50" s="215"/>
      <c r="F50" s="215"/>
      <c r="G50" s="215"/>
      <c r="H50" s="179" t="s">
        <v>25</v>
      </c>
      <c r="I50" s="180"/>
      <c r="J50" s="180"/>
      <c r="K50" s="181"/>
    </row>
    <row r="51" spans="1:15" s="39" customFormat="1" ht="12.5" customHeight="1">
      <c r="B51" s="216" t="s">
        <v>201</v>
      </c>
      <c r="C51" s="216"/>
      <c r="D51" s="216"/>
      <c r="E51" s="216"/>
      <c r="F51" s="216"/>
      <c r="G51" s="216"/>
      <c r="H51" s="170" t="s">
        <v>59</v>
      </c>
      <c r="I51" s="171"/>
      <c r="J51" s="171"/>
      <c r="K51" s="172"/>
    </row>
    <row r="52" spans="1:15" s="39" customFormat="1" ht="12.5" customHeight="1">
      <c r="B52" s="189" t="s">
        <v>202</v>
      </c>
      <c r="C52" s="189"/>
      <c r="D52" s="189"/>
      <c r="E52" s="189"/>
      <c r="F52" s="189"/>
      <c r="G52" s="189"/>
      <c r="H52" s="176" t="s">
        <v>230</v>
      </c>
      <c r="I52" s="177"/>
      <c r="J52" s="177"/>
      <c r="K52" s="178"/>
    </row>
    <row r="53" spans="1:15" s="39" customFormat="1" ht="15.5" customHeight="1">
      <c r="B53" s="212"/>
      <c r="C53" s="212"/>
      <c r="D53" s="212"/>
      <c r="E53" s="212"/>
      <c r="F53" s="212"/>
      <c r="G53" s="212"/>
      <c r="H53" s="213"/>
      <c r="I53" s="213"/>
      <c r="J53" s="213"/>
      <c r="K53" s="213"/>
    </row>
    <row r="54" spans="1:15" s="39" customFormat="1">
      <c r="B54" s="215" t="s">
        <v>26</v>
      </c>
      <c r="C54" s="215"/>
      <c r="D54" s="215"/>
      <c r="E54" s="215"/>
      <c r="F54" s="215"/>
      <c r="G54" s="215"/>
      <c r="H54" s="218" t="s">
        <v>27</v>
      </c>
      <c r="I54" s="218"/>
      <c r="J54" s="218"/>
      <c r="K54" s="218"/>
    </row>
    <row r="55" spans="1:15" s="39" customFormat="1" ht="9" customHeight="1">
      <c r="B55" s="189"/>
      <c r="C55" s="189"/>
      <c r="D55" s="189"/>
      <c r="E55" s="189"/>
      <c r="F55" s="189"/>
      <c r="G55" s="189"/>
      <c r="H55" s="217"/>
      <c r="I55" s="217"/>
      <c r="J55" s="217"/>
      <c r="K55" s="217"/>
    </row>
    <row r="56" spans="1:15" s="39" customFormat="1">
      <c r="B56" s="189" t="s">
        <v>134</v>
      </c>
      <c r="C56" s="189"/>
      <c r="D56" s="189"/>
      <c r="E56" s="189"/>
      <c r="F56" s="189"/>
      <c r="G56" s="189"/>
      <c r="H56" s="217" t="s">
        <v>55</v>
      </c>
      <c r="I56" s="217"/>
      <c r="J56" s="217"/>
      <c r="K56" s="217"/>
    </row>
    <row r="57" spans="1:15">
      <c r="O57" s="19"/>
    </row>
  </sheetData>
  <mergeCells count="27">
    <mergeCell ref="B50:G50"/>
    <mergeCell ref="H50:K50"/>
    <mergeCell ref="B51:G51"/>
    <mergeCell ref="H51:K51"/>
    <mergeCell ref="B56:G56"/>
    <mergeCell ref="H56:K56"/>
    <mergeCell ref="B52:G52"/>
    <mergeCell ref="H52:K52"/>
    <mergeCell ref="B53:K53"/>
    <mergeCell ref="B54:G54"/>
    <mergeCell ref="H54:K54"/>
    <mergeCell ref="B55:G55"/>
    <mergeCell ref="H55:K55"/>
    <mergeCell ref="B47:K47"/>
    <mergeCell ref="B17:G17"/>
    <mergeCell ref="H17:K17"/>
    <mergeCell ref="B1:K1"/>
    <mergeCell ref="B2:K2"/>
    <mergeCell ref="B3:L3"/>
    <mergeCell ref="B4:K4"/>
    <mergeCell ref="B5:K5"/>
    <mergeCell ref="B6:K6"/>
    <mergeCell ref="B7:K7"/>
    <mergeCell ref="B8:K8"/>
    <mergeCell ref="B10:K10"/>
    <mergeCell ref="B11:K11"/>
    <mergeCell ref="B12:K12"/>
  </mergeCells>
  <conditionalFormatting sqref="K25:K31">
    <cfRule type="cellIs" dxfId="3" priority="2" operator="equal">
      <formula>"ЖК"</formula>
    </cfRule>
  </conditionalFormatting>
  <conditionalFormatting sqref="K25:K31">
    <cfRule type="cellIs" dxfId="2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9" fitToHeight="0" orientation="portrait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S70"/>
  <sheetViews>
    <sheetView tabSelected="1" view="pageBreakPreview" topLeftCell="A51" zoomScale="85" zoomScaleNormal="85" zoomScaleSheetLayoutView="85" zoomScalePageLayoutView="85" workbookViewId="0">
      <selection activeCell="B55" sqref="B55:K55"/>
    </sheetView>
  </sheetViews>
  <sheetFormatPr baseColWidth="10" defaultColWidth="9.1640625" defaultRowHeight="14" x14ac:dyDescent="0"/>
  <cols>
    <col min="1" max="1" width="9.1640625" style="1"/>
    <col min="2" max="2" width="6.6640625" style="3" customWidth="1"/>
    <col min="3" max="3" width="8.6640625" style="3" customWidth="1"/>
    <col min="4" max="4" width="8.33203125" style="3" customWidth="1"/>
    <col min="5" max="5" width="30.6640625" style="1" customWidth="1"/>
    <col min="6" max="7" width="8.33203125" style="3" customWidth="1"/>
    <col min="8" max="8" width="34.6640625" style="3" customWidth="1"/>
    <col min="9" max="10" width="15.5" style="3" customWidth="1"/>
    <col min="11" max="11" width="11" style="1" customWidth="1"/>
    <col min="12" max="12" width="9.1640625" style="3"/>
    <col min="13" max="16384" width="9.1640625" style="1"/>
  </cols>
  <sheetData>
    <row r="1" spans="2:13">
      <c r="B1" s="205" t="s">
        <v>3</v>
      </c>
      <c r="C1" s="206"/>
      <c r="D1" s="206"/>
      <c r="E1" s="206"/>
      <c r="F1" s="206"/>
      <c r="G1" s="206"/>
      <c r="H1" s="206"/>
      <c r="I1" s="206"/>
      <c r="J1" s="206"/>
      <c r="K1" s="207"/>
    </row>
    <row r="2" spans="2:13">
      <c r="B2" s="205" t="s">
        <v>13</v>
      </c>
      <c r="C2" s="206"/>
      <c r="D2" s="206"/>
      <c r="E2" s="206"/>
      <c r="F2" s="206"/>
      <c r="G2" s="206"/>
      <c r="H2" s="206"/>
      <c r="I2" s="206"/>
      <c r="J2" s="206"/>
      <c r="K2" s="207"/>
    </row>
    <row r="3" spans="2:13">
      <c r="B3" s="205" t="s">
        <v>138</v>
      </c>
      <c r="C3" s="206"/>
      <c r="D3" s="206"/>
      <c r="E3" s="206"/>
      <c r="F3" s="206"/>
      <c r="G3" s="206"/>
      <c r="H3" s="206"/>
      <c r="I3" s="206"/>
      <c r="J3" s="206"/>
      <c r="K3" s="206"/>
      <c r="L3" s="207"/>
    </row>
    <row r="4" spans="2:13">
      <c r="B4" s="205" t="s">
        <v>75</v>
      </c>
      <c r="C4" s="206"/>
      <c r="D4" s="206"/>
      <c r="E4" s="206"/>
      <c r="F4" s="206"/>
      <c r="G4" s="206"/>
      <c r="H4" s="206"/>
      <c r="I4" s="206"/>
      <c r="J4" s="206"/>
      <c r="K4" s="207"/>
    </row>
    <row r="5" spans="2:13" ht="3" customHeight="1"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2:13" ht="25">
      <c r="B6" s="195" t="s">
        <v>74</v>
      </c>
      <c r="C6" s="195"/>
      <c r="D6" s="195"/>
      <c r="E6" s="195"/>
      <c r="F6" s="195"/>
      <c r="G6" s="195"/>
      <c r="H6" s="195"/>
      <c r="I6" s="195"/>
      <c r="J6" s="195"/>
      <c r="K6" s="195"/>
    </row>
    <row r="7" spans="2:13" ht="25">
      <c r="B7" s="195" t="s">
        <v>14</v>
      </c>
      <c r="C7" s="195"/>
      <c r="D7" s="195"/>
      <c r="E7" s="195"/>
      <c r="F7" s="195"/>
      <c r="G7" s="195"/>
      <c r="H7" s="195"/>
      <c r="I7" s="195"/>
      <c r="J7" s="195"/>
      <c r="K7" s="195"/>
    </row>
    <row r="8" spans="2:13" ht="4.5" customHeight="1">
      <c r="B8" s="196"/>
      <c r="C8" s="196"/>
      <c r="D8" s="196"/>
      <c r="E8" s="196"/>
      <c r="F8" s="196"/>
      <c r="G8" s="196"/>
      <c r="H8" s="196"/>
      <c r="I8" s="196"/>
      <c r="J8" s="196"/>
      <c r="K8" s="196"/>
    </row>
    <row r="9" spans="2:13" ht="3" customHeight="1">
      <c r="B9" s="48"/>
      <c r="C9" s="48"/>
      <c r="D9" s="48"/>
      <c r="E9" s="19"/>
      <c r="F9" s="48"/>
      <c r="G9" s="48"/>
      <c r="H9" s="48"/>
      <c r="I9" s="48"/>
      <c r="J9" s="48"/>
      <c r="K9" s="19"/>
    </row>
    <row r="10" spans="2:13" ht="18">
      <c r="B10" s="197" t="s">
        <v>60</v>
      </c>
      <c r="C10" s="197"/>
      <c r="D10" s="197"/>
      <c r="E10" s="197"/>
      <c r="F10" s="197"/>
      <c r="G10" s="197"/>
      <c r="H10" s="197"/>
      <c r="I10" s="197"/>
      <c r="J10" s="197"/>
      <c r="K10" s="197"/>
      <c r="M10"/>
    </row>
    <row r="11" spans="2:13" ht="33" customHeight="1">
      <c r="B11" s="198" t="s">
        <v>169</v>
      </c>
      <c r="C11" s="199"/>
      <c r="D11" s="199"/>
      <c r="E11" s="199"/>
      <c r="F11" s="199"/>
      <c r="G11" s="199"/>
      <c r="H11" s="199"/>
      <c r="I11" s="199"/>
      <c r="J11" s="199"/>
      <c r="K11" s="199"/>
    </row>
    <row r="12" spans="2:13" ht="20">
      <c r="B12" s="200" t="s">
        <v>51</v>
      </c>
      <c r="C12" s="200"/>
      <c r="D12" s="200"/>
      <c r="E12" s="200"/>
      <c r="F12" s="200"/>
      <c r="G12" s="200"/>
      <c r="H12" s="200"/>
      <c r="I12" s="200"/>
      <c r="J12" s="200"/>
      <c r="K12" s="200"/>
    </row>
    <row r="13" spans="2:13" ht="2.25" customHeight="1">
      <c r="B13" s="26"/>
      <c r="C13" s="26"/>
      <c r="D13" s="26"/>
      <c r="E13" s="20"/>
      <c r="F13" s="26"/>
      <c r="G13" s="26"/>
      <c r="H13" s="26"/>
      <c r="I13" s="26"/>
      <c r="J13" s="26"/>
      <c r="K13" s="20"/>
    </row>
    <row r="14" spans="2:13" s="7" customFormat="1">
      <c r="B14" s="13" t="s">
        <v>159</v>
      </c>
      <c r="C14" s="28"/>
      <c r="D14" s="11"/>
      <c r="E14" s="11"/>
      <c r="F14" s="48"/>
      <c r="G14" s="48"/>
      <c r="H14" s="11"/>
      <c r="I14" s="11"/>
      <c r="J14" s="11"/>
      <c r="K14" s="23" t="s">
        <v>261</v>
      </c>
      <c r="L14" s="21"/>
    </row>
    <row r="15" spans="2:13" s="39" customFormat="1">
      <c r="B15" s="8" t="s">
        <v>156</v>
      </c>
      <c r="C15" s="9"/>
      <c r="D15" s="10"/>
      <c r="E15" s="10"/>
      <c r="F15" s="26"/>
      <c r="G15" s="26"/>
      <c r="H15" s="9"/>
      <c r="I15" s="10"/>
      <c r="J15" s="10"/>
      <c r="K15" s="24" t="s">
        <v>262</v>
      </c>
      <c r="L15" s="49"/>
    </row>
    <row r="16" spans="2:13" s="39" customFormat="1" ht="7.5" customHeight="1">
      <c r="B16" s="5"/>
      <c r="C16" s="5"/>
      <c r="D16" s="4"/>
      <c r="E16" s="4"/>
      <c r="F16" s="3"/>
      <c r="G16" s="3"/>
      <c r="H16" s="2"/>
      <c r="I16" s="4"/>
      <c r="J16" s="4"/>
      <c r="K16" s="12"/>
      <c r="L16" s="49"/>
    </row>
    <row r="17" spans="1:18" s="39" customFormat="1">
      <c r="B17" s="201" t="s">
        <v>4</v>
      </c>
      <c r="C17" s="201"/>
      <c r="D17" s="201"/>
      <c r="E17" s="201"/>
      <c r="F17" s="201"/>
      <c r="G17" s="201"/>
      <c r="H17" s="201" t="s">
        <v>5</v>
      </c>
      <c r="I17" s="201"/>
      <c r="J17" s="201"/>
      <c r="K17" s="201"/>
      <c r="L17" s="49"/>
    </row>
    <row r="18" spans="1:18" s="39" customFormat="1">
      <c r="B18" s="15" t="s">
        <v>6</v>
      </c>
      <c r="C18" s="29"/>
      <c r="D18" s="16"/>
      <c r="E18" s="16"/>
      <c r="F18" s="25"/>
      <c r="G18" s="17" t="s">
        <v>76</v>
      </c>
      <c r="H18" s="15" t="s">
        <v>19</v>
      </c>
      <c r="I18" s="16"/>
      <c r="J18" s="33"/>
      <c r="K18" s="27" t="s">
        <v>158</v>
      </c>
      <c r="L18" s="49"/>
      <c r="N18" s="38"/>
    </row>
    <row r="19" spans="1:18" s="39" customFormat="1">
      <c r="B19" s="15" t="s">
        <v>7</v>
      </c>
      <c r="C19" s="29"/>
      <c r="D19" s="16"/>
      <c r="E19" s="16"/>
      <c r="F19" s="25"/>
      <c r="G19" s="17" t="s">
        <v>53</v>
      </c>
      <c r="H19" s="15" t="s">
        <v>163</v>
      </c>
      <c r="I19" s="16"/>
      <c r="J19" s="33"/>
      <c r="K19" s="27" t="s">
        <v>198</v>
      </c>
      <c r="L19" s="49"/>
      <c r="N19" s="38"/>
    </row>
    <row r="20" spans="1:18" s="39" customFormat="1">
      <c r="B20" s="15" t="s">
        <v>8</v>
      </c>
      <c r="C20" s="29"/>
      <c r="D20" s="16"/>
      <c r="E20" s="16"/>
      <c r="F20" s="25"/>
      <c r="G20" s="17" t="s">
        <v>52</v>
      </c>
      <c r="H20" s="15" t="s">
        <v>56</v>
      </c>
      <c r="I20" s="16"/>
      <c r="J20" s="33"/>
      <c r="K20" s="27" t="s">
        <v>160</v>
      </c>
      <c r="L20" s="49"/>
      <c r="N20" s="38"/>
    </row>
    <row r="21" spans="1:18" s="39" customFormat="1">
      <c r="B21" s="15"/>
      <c r="C21" s="29"/>
      <c r="D21" s="16"/>
      <c r="E21" s="16"/>
      <c r="F21" s="25"/>
      <c r="G21" s="17"/>
      <c r="H21" s="15" t="s">
        <v>57</v>
      </c>
      <c r="I21" s="16"/>
      <c r="J21" s="33"/>
      <c r="K21" s="27" t="s">
        <v>162</v>
      </c>
      <c r="L21" s="49"/>
      <c r="N21" s="38"/>
    </row>
    <row r="22" spans="1:18" s="39" customFormat="1" ht="12" customHeight="1">
      <c r="B22" s="15"/>
      <c r="C22" s="29"/>
      <c r="D22" s="16"/>
      <c r="E22" s="16"/>
      <c r="F22" s="25"/>
      <c r="G22" s="17"/>
      <c r="H22" s="15" t="s">
        <v>58</v>
      </c>
      <c r="I22" s="16"/>
      <c r="J22" s="33"/>
      <c r="K22" s="27" t="s">
        <v>161</v>
      </c>
      <c r="L22" s="49"/>
      <c r="N22" s="38"/>
    </row>
    <row r="23" spans="1:18" s="39" customFormat="1" ht="7.5" customHeight="1">
      <c r="B23" s="5"/>
      <c r="C23" s="5"/>
      <c r="D23" s="4"/>
      <c r="E23" s="4"/>
      <c r="F23" s="3"/>
      <c r="G23" s="3"/>
      <c r="H23" s="2"/>
      <c r="I23" s="4"/>
      <c r="J23" s="4"/>
      <c r="K23" s="12"/>
      <c r="L23" s="49"/>
    </row>
    <row r="24" spans="1:18" s="39" customFormat="1">
      <c r="B24" s="22" t="s">
        <v>20</v>
      </c>
      <c r="C24" s="22" t="s">
        <v>21</v>
      </c>
      <c r="D24" s="14" t="s">
        <v>9</v>
      </c>
      <c r="E24" s="14" t="s">
        <v>0</v>
      </c>
      <c r="F24" s="14" t="s">
        <v>1</v>
      </c>
      <c r="G24" s="14" t="s">
        <v>2</v>
      </c>
      <c r="H24" s="14" t="s">
        <v>12</v>
      </c>
      <c r="I24" s="100" t="s">
        <v>22</v>
      </c>
      <c r="J24" s="22" t="s">
        <v>23</v>
      </c>
      <c r="K24" s="14" t="s">
        <v>204</v>
      </c>
      <c r="L24" s="49"/>
    </row>
    <row r="25" spans="1:18" s="39" customFormat="1" ht="24" customHeight="1">
      <c r="A25" s="49"/>
      <c r="B25" s="40">
        <v>1</v>
      </c>
      <c r="C25" s="65">
        <v>233</v>
      </c>
      <c r="D25" s="41">
        <f>VLOOKUP(E25,[2]Лист2!$C$73:$D$115,2,FALSE)</f>
        <v>103685</v>
      </c>
      <c r="E25" s="110" t="s">
        <v>29</v>
      </c>
      <c r="F25" s="111">
        <v>1995</v>
      </c>
      <c r="G25" s="41"/>
      <c r="H25" s="61" t="s">
        <v>11</v>
      </c>
      <c r="I25" s="126">
        <v>2.3018518518518521E-2</v>
      </c>
      <c r="J25" s="74" t="s">
        <v>208</v>
      </c>
      <c r="K25" s="132">
        <v>50</v>
      </c>
      <c r="L25" s="49"/>
      <c r="M25" s="49"/>
      <c r="R25" s="142"/>
    </row>
    <row r="26" spans="1:18" s="39" customFormat="1" ht="24" customHeight="1">
      <c r="A26" s="49"/>
      <c r="B26" s="40">
        <v>2</v>
      </c>
      <c r="C26" s="76">
        <v>218</v>
      </c>
      <c r="D26" s="41">
        <f>VLOOKUP(E26,[2]Лист2!$C$73:$D$115,2,FALSE)</f>
        <v>103618</v>
      </c>
      <c r="E26" s="72" t="s">
        <v>44</v>
      </c>
      <c r="F26" s="107">
        <v>1993</v>
      </c>
      <c r="G26" s="41"/>
      <c r="H26" s="97" t="s">
        <v>108</v>
      </c>
      <c r="I26" s="101">
        <v>2.3027777777777775E-2</v>
      </c>
      <c r="J26" s="76" t="s">
        <v>231</v>
      </c>
      <c r="K26" s="83">
        <v>45</v>
      </c>
      <c r="L26" s="49"/>
      <c r="M26" s="49"/>
    </row>
    <row r="27" spans="1:18" s="39" customFormat="1" ht="24" customHeight="1">
      <c r="A27" s="49"/>
      <c r="B27" s="40">
        <v>3</v>
      </c>
      <c r="C27" s="76">
        <v>217</v>
      </c>
      <c r="D27" s="41">
        <f>VLOOKUP(E27,[2]Лист2!$C$73:$D$115,2,FALSE)</f>
        <v>100478</v>
      </c>
      <c r="E27" s="79" t="s">
        <v>39</v>
      </c>
      <c r="F27" s="106">
        <v>1987</v>
      </c>
      <c r="G27" s="41"/>
      <c r="H27" s="62" t="s">
        <v>104</v>
      </c>
      <c r="I27" s="101">
        <v>2.3086805555555551E-2</v>
      </c>
      <c r="J27" s="65" t="s">
        <v>232</v>
      </c>
      <c r="K27" s="83">
        <v>40</v>
      </c>
      <c r="L27" s="49"/>
      <c r="M27" s="49"/>
    </row>
    <row r="28" spans="1:18" s="39" customFormat="1" ht="24" customHeight="1">
      <c r="A28" s="49"/>
      <c r="B28" s="40">
        <v>4</v>
      </c>
      <c r="C28" s="65">
        <v>203</v>
      </c>
      <c r="D28" s="41">
        <f>VLOOKUP(E28,[2]Лист2!$C$73:$D$115,2,FALSE)</f>
        <v>102866</v>
      </c>
      <c r="E28" s="72" t="s">
        <v>150</v>
      </c>
      <c r="F28" s="107">
        <v>1991</v>
      </c>
      <c r="G28" s="41"/>
      <c r="H28" s="98" t="s">
        <v>96</v>
      </c>
      <c r="I28" s="101">
        <v>2.326736111111111E-2</v>
      </c>
      <c r="J28" s="76" t="s">
        <v>233</v>
      </c>
      <c r="K28" s="83">
        <v>36</v>
      </c>
      <c r="L28" s="49"/>
      <c r="M28" s="49"/>
    </row>
    <row r="29" spans="1:18" s="39" customFormat="1" ht="24" customHeight="1">
      <c r="A29" s="49"/>
      <c r="B29" s="40">
        <v>5</v>
      </c>
      <c r="C29" s="76">
        <v>228</v>
      </c>
      <c r="D29" s="41">
        <f>VLOOKUP(E29,[2]Лист2!$C$73:$D$115,2,FALSE)</f>
        <v>100453</v>
      </c>
      <c r="E29" s="79" t="s">
        <v>65</v>
      </c>
      <c r="F29" s="106">
        <v>1987</v>
      </c>
      <c r="G29" s="41"/>
      <c r="H29" s="62" t="s">
        <v>96</v>
      </c>
      <c r="I29" s="105">
        <v>2.3488425925925923E-2</v>
      </c>
      <c r="J29" s="106" t="s">
        <v>234</v>
      </c>
      <c r="K29" s="132">
        <v>32</v>
      </c>
      <c r="L29" s="49"/>
      <c r="M29" s="49"/>
    </row>
    <row r="30" spans="1:18" s="39" customFormat="1" ht="24" customHeight="1">
      <c r="A30" s="49"/>
      <c r="B30" s="40">
        <v>6</v>
      </c>
      <c r="C30" s="65">
        <v>204</v>
      </c>
      <c r="D30" s="41"/>
      <c r="E30" s="72" t="s">
        <v>257</v>
      </c>
      <c r="F30" s="107">
        <v>1984</v>
      </c>
      <c r="G30" s="41"/>
      <c r="H30" s="98" t="s">
        <v>85</v>
      </c>
      <c r="I30" s="101">
        <v>2.3651620370370368E-2</v>
      </c>
      <c r="J30" s="107" t="s">
        <v>235</v>
      </c>
      <c r="K30" s="133">
        <v>28</v>
      </c>
      <c r="L30" s="49"/>
      <c r="M30" s="49"/>
    </row>
    <row r="31" spans="1:18" s="39" customFormat="1" ht="24" customHeight="1">
      <c r="A31" s="49"/>
      <c r="B31" s="40">
        <v>7</v>
      </c>
      <c r="C31" s="84">
        <v>226</v>
      </c>
      <c r="D31" s="41">
        <f>VLOOKUP(E31,[2]Лист2!$C$73:$D$115,2,FALSE)</f>
        <v>102784</v>
      </c>
      <c r="E31" s="108" t="s">
        <v>30</v>
      </c>
      <c r="F31" s="76">
        <v>1985</v>
      </c>
      <c r="G31" s="41"/>
      <c r="H31" s="97" t="s">
        <v>11</v>
      </c>
      <c r="I31" s="101">
        <v>2.3788194444444449E-2</v>
      </c>
      <c r="J31" s="107" t="s">
        <v>236</v>
      </c>
      <c r="K31" s="133">
        <v>24</v>
      </c>
      <c r="L31" s="49"/>
      <c r="M31" s="49"/>
    </row>
    <row r="32" spans="1:18" s="39" customFormat="1" ht="24" customHeight="1">
      <c r="A32" s="49"/>
      <c r="B32" s="40">
        <v>8</v>
      </c>
      <c r="C32" s="65">
        <v>192</v>
      </c>
      <c r="D32" s="41">
        <f>VLOOKUP(E32,[2]Лист2!$C$73:$D$115,2,FALSE)</f>
        <v>106691</v>
      </c>
      <c r="E32" s="72" t="s">
        <v>151</v>
      </c>
      <c r="F32" s="76">
        <v>1998</v>
      </c>
      <c r="G32" s="37"/>
      <c r="H32" s="97" t="s">
        <v>145</v>
      </c>
      <c r="I32" s="101">
        <v>2.4071759259259261E-2</v>
      </c>
      <c r="J32" s="107" t="s">
        <v>237</v>
      </c>
      <c r="K32" s="133">
        <v>23</v>
      </c>
      <c r="L32" s="49"/>
      <c r="M32" s="49"/>
      <c r="N32" s="86"/>
      <c r="O32" s="87"/>
      <c r="P32" s="87"/>
      <c r="Q32" s="87"/>
      <c r="R32" s="88"/>
    </row>
    <row r="33" spans="1:18" s="39" customFormat="1" ht="24" customHeight="1">
      <c r="A33" s="49"/>
      <c r="B33" s="40">
        <v>9</v>
      </c>
      <c r="C33" s="76">
        <v>231</v>
      </c>
      <c r="D33" s="41">
        <f>VLOOKUP(E33,[2]Лист2!$C$73:$D$115,2,FALSE)</f>
        <v>101797</v>
      </c>
      <c r="E33" s="72" t="s">
        <v>105</v>
      </c>
      <c r="F33" s="112">
        <v>1996</v>
      </c>
      <c r="G33" s="41"/>
      <c r="H33" s="97" t="s">
        <v>90</v>
      </c>
      <c r="I33" s="101">
        <v>2.4215277777777777E-2</v>
      </c>
      <c r="J33" s="107" t="s">
        <v>238</v>
      </c>
      <c r="K33" s="133">
        <v>22</v>
      </c>
      <c r="L33" s="49"/>
      <c r="M33" s="49"/>
      <c r="N33" s="89"/>
      <c r="R33" s="90"/>
    </row>
    <row r="34" spans="1:18" s="39" customFormat="1" ht="24" customHeight="1">
      <c r="A34" s="49"/>
      <c r="B34" s="40">
        <v>10</v>
      </c>
      <c r="C34" s="65">
        <v>216</v>
      </c>
      <c r="D34" s="41">
        <f>VLOOKUP(E34,[2]Лист2!$C$73:$D$115,2,FALSE)</f>
        <v>105869</v>
      </c>
      <c r="E34" s="72" t="s">
        <v>258</v>
      </c>
      <c r="F34" s="107">
        <v>1990</v>
      </c>
      <c r="G34" s="37"/>
      <c r="H34" s="97" t="s">
        <v>104</v>
      </c>
      <c r="I34" s="101">
        <v>2.4380787037037038E-2</v>
      </c>
      <c r="J34" s="107" t="s">
        <v>239</v>
      </c>
      <c r="K34" s="133">
        <v>21</v>
      </c>
      <c r="L34" s="49"/>
      <c r="M34" s="49"/>
      <c r="N34" s="89"/>
      <c r="R34" s="90"/>
    </row>
    <row r="35" spans="1:18" s="39" customFormat="1" ht="24" customHeight="1">
      <c r="A35" s="49"/>
      <c r="B35" s="40">
        <v>11</v>
      </c>
      <c r="C35" s="76">
        <v>222</v>
      </c>
      <c r="D35" s="41">
        <f>VLOOKUP(E35,[2]Лист2!$C$73:$D$115,2,FALSE)</f>
        <v>104019</v>
      </c>
      <c r="E35" s="108" t="s">
        <v>69</v>
      </c>
      <c r="F35" s="65">
        <v>1996</v>
      </c>
      <c r="G35" s="37"/>
      <c r="H35" s="97" t="s">
        <v>90</v>
      </c>
      <c r="I35" s="101">
        <v>2.4699074074074078E-2</v>
      </c>
      <c r="J35" s="107" t="s">
        <v>240</v>
      </c>
      <c r="K35" s="83">
        <v>20</v>
      </c>
      <c r="L35" s="49"/>
      <c r="M35" s="49"/>
      <c r="N35" s="89"/>
      <c r="R35" s="90"/>
    </row>
    <row r="36" spans="1:18" s="39" customFormat="1" ht="24" customHeight="1">
      <c r="A36" s="49"/>
      <c r="B36" s="40">
        <v>12</v>
      </c>
      <c r="C36" s="107">
        <v>225</v>
      </c>
      <c r="D36" s="41">
        <f>VLOOKUP(E36,[2]Лист2!$C$73:$D$115,2,FALSE)</f>
        <v>104668</v>
      </c>
      <c r="E36" s="108" t="s">
        <v>35</v>
      </c>
      <c r="F36" s="65">
        <v>1991</v>
      </c>
      <c r="G36" s="37"/>
      <c r="H36" s="97" t="s">
        <v>85</v>
      </c>
      <c r="I36" s="101">
        <v>2.4738425925925928E-2</v>
      </c>
      <c r="J36" s="107" t="s">
        <v>241</v>
      </c>
      <c r="K36" s="132">
        <v>19</v>
      </c>
      <c r="L36" s="49"/>
      <c r="M36" s="49"/>
      <c r="N36" s="89"/>
      <c r="R36" s="90"/>
    </row>
    <row r="37" spans="1:18" s="39" customFormat="1" ht="24" customHeight="1">
      <c r="A37" s="49"/>
      <c r="B37" s="40">
        <v>13</v>
      </c>
      <c r="C37" s="107">
        <v>223</v>
      </c>
      <c r="D37" s="41">
        <f>VLOOKUP(E37,[2]Лист2!$C$73:$D$115,2,FALSE)</f>
        <v>107022</v>
      </c>
      <c r="E37" s="108" t="s">
        <v>16</v>
      </c>
      <c r="F37" s="65">
        <v>1997</v>
      </c>
      <c r="G37" s="37"/>
      <c r="H37" s="97" t="s">
        <v>90</v>
      </c>
      <c r="I37" s="101">
        <v>2.479976851851852E-2</v>
      </c>
      <c r="J37" s="107" t="s">
        <v>242</v>
      </c>
      <c r="K37" s="83">
        <v>18</v>
      </c>
      <c r="L37" s="49"/>
      <c r="M37" s="49"/>
      <c r="N37" s="89"/>
      <c r="R37" s="90"/>
    </row>
    <row r="38" spans="1:18" s="39" customFormat="1" ht="24" customHeight="1">
      <c r="A38" s="49"/>
      <c r="B38" s="40">
        <v>14</v>
      </c>
      <c r="C38" s="107">
        <v>232</v>
      </c>
      <c r="D38" s="41">
        <f>VLOOKUP(E38,[2]Лист2!$C$73:$D$115,2,FALSE)</f>
        <v>101203</v>
      </c>
      <c r="E38" s="108" t="s">
        <v>70</v>
      </c>
      <c r="F38" s="65">
        <v>1968</v>
      </c>
      <c r="G38" s="37"/>
      <c r="H38" s="97" t="s">
        <v>90</v>
      </c>
      <c r="I38" s="101">
        <v>2.4899305555555553E-2</v>
      </c>
      <c r="J38" s="107" t="s">
        <v>243</v>
      </c>
      <c r="K38" s="83">
        <v>17</v>
      </c>
      <c r="L38" s="49"/>
      <c r="M38" s="49"/>
      <c r="N38" s="89"/>
      <c r="R38" s="90"/>
    </row>
    <row r="39" spans="1:18" s="39" customFormat="1" ht="24" customHeight="1">
      <c r="A39" s="49"/>
      <c r="B39" s="40">
        <v>15</v>
      </c>
      <c r="C39" s="107">
        <v>230</v>
      </c>
      <c r="D39" s="41">
        <f>VLOOKUP(E39,[2]Лист2!$C$73:$D$115,2,FALSE)</f>
        <v>103794</v>
      </c>
      <c r="E39" s="108" t="s">
        <v>103</v>
      </c>
      <c r="F39" s="65">
        <v>1994</v>
      </c>
      <c r="G39" s="37"/>
      <c r="H39" s="97" t="s">
        <v>90</v>
      </c>
      <c r="I39" s="101">
        <v>2.4912037037037038E-2</v>
      </c>
      <c r="J39" s="107" t="s">
        <v>244</v>
      </c>
      <c r="K39" s="83">
        <v>16</v>
      </c>
      <c r="L39" s="49"/>
      <c r="M39" s="49"/>
      <c r="N39" s="89"/>
      <c r="R39" s="90"/>
    </row>
    <row r="40" spans="1:18" s="39" customFormat="1" ht="24" customHeight="1">
      <c r="A40" s="49"/>
      <c r="B40" s="40">
        <v>16</v>
      </c>
      <c r="C40" s="107">
        <v>194</v>
      </c>
      <c r="D40" s="41">
        <f>VLOOKUP(E40,[2]Лист2!$C$73:$D$115,2,FALSE)</f>
        <v>108916</v>
      </c>
      <c r="E40" s="108" t="s">
        <v>48</v>
      </c>
      <c r="F40" s="65">
        <v>1982</v>
      </c>
      <c r="G40" s="37"/>
      <c r="H40" s="97" t="s">
        <v>11</v>
      </c>
      <c r="I40" s="101">
        <v>2.5190972222222222E-2</v>
      </c>
      <c r="J40" s="107" t="s">
        <v>245</v>
      </c>
      <c r="K40" s="83">
        <v>15</v>
      </c>
      <c r="L40" s="49"/>
      <c r="M40" s="49"/>
      <c r="N40" s="89"/>
      <c r="R40" s="90"/>
    </row>
    <row r="41" spans="1:18" s="39" customFormat="1" ht="24" customHeight="1">
      <c r="A41" s="49"/>
      <c r="B41" s="40">
        <v>17</v>
      </c>
      <c r="C41" s="107">
        <v>215</v>
      </c>
      <c r="D41" s="41">
        <f>VLOOKUP(E41,[2]Лист2!$C$73:$D$115,2,FALSE)</f>
        <v>105592</v>
      </c>
      <c r="E41" s="108" t="s">
        <v>111</v>
      </c>
      <c r="F41" s="65">
        <v>1997</v>
      </c>
      <c r="G41" s="37"/>
      <c r="H41" s="97" t="s">
        <v>98</v>
      </c>
      <c r="I41" s="101">
        <v>2.5231481481481483E-2</v>
      </c>
      <c r="J41" s="107" t="s">
        <v>246</v>
      </c>
      <c r="K41" s="83">
        <v>14</v>
      </c>
      <c r="L41" s="49"/>
      <c r="M41" s="49"/>
      <c r="N41" s="89"/>
      <c r="R41" s="90"/>
    </row>
    <row r="42" spans="1:18" s="39" customFormat="1" ht="24" customHeight="1">
      <c r="A42" s="49"/>
      <c r="B42" s="40">
        <v>18</v>
      </c>
      <c r="C42" s="107">
        <v>213</v>
      </c>
      <c r="D42" s="41">
        <f>VLOOKUP(E42,[2]Лист2!$C$73:$D$115,2,FALSE)</f>
        <v>104906</v>
      </c>
      <c r="E42" s="108" t="s">
        <v>114</v>
      </c>
      <c r="F42" s="65">
        <v>1998</v>
      </c>
      <c r="G42" s="37"/>
      <c r="H42" s="97" t="s">
        <v>98</v>
      </c>
      <c r="I42" s="101">
        <v>2.5537037037037039E-2</v>
      </c>
      <c r="J42" s="107" t="s">
        <v>247</v>
      </c>
      <c r="K42" s="132">
        <v>13</v>
      </c>
      <c r="L42" s="49"/>
      <c r="M42" s="49"/>
      <c r="N42" s="89"/>
      <c r="R42" s="90"/>
    </row>
    <row r="43" spans="1:18" s="39" customFormat="1" ht="24" customHeight="1">
      <c r="A43" s="49"/>
      <c r="B43" s="40">
        <v>19</v>
      </c>
      <c r="C43" s="107">
        <v>221</v>
      </c>
      <c r="D43" s="41">
        <f>VLOOKUP(E43,[2]Лист2!$C$73:$D$115,2,FALSE)</f>
        <v>106246</v>
      </c>
      <c r="E43" s="108" t="s">
        <v>45</v>
      </c>
      <c r="F43" s="65">
        <v>1996</v>
      </c>
      <c r="G43" s="37"/>
      <c r="H43" s="97" t="s">
        <v>97</v>
      </c>
      <c r="I43" s="101">
        <v>2.5585648148148149E-2</v>
      </c>
      <c r="J43" s="107" t="s">
        <v>248</v>
      </c>
      <c r="K43" s="133">
        <v>12</v>
      </c>
      <c r="L43" s="49"/>
      <c r="M43" s="49"/>
      <c r="N43" s="89"/>
      <c r="R43" s="90"/>
    </row>
    <row r="44" spans="1:18" s="39" customFormat="1" ht="24" customHeight="1">
      <c r="A44" s="49"/>
      <c r="B44" s="40">
        <v>20</v>
      </c>
      <c r="C44" s="107">
        <v>227</v>
      </c>
      <c r="D44" s="41">
        <f>VLOOKUP(E44,[2]Лист2!$C$73:$D$115,2,FALSE)</f>
        <v>106820</v>
      </c>
      <c r="E44" s="108" t="s">
        <v>34</v>
      </c>
      <c r="F44" s="65">
        <v>1998</v>
      </c>
      <c r="G44" s="37"/>
      <c r="H44" s="97" t="s">
        <v>90</v>
      </c>
      <c r="I44" s="101">
        <v>2.5609953703703701E-2</v>
      </c>
      <c r="J44" s="107" t="s">
        <v>249</v>
      </c>
      <c r="K44" s="133">
        <v>11</v>
      </c>
      <c r="L44" s="49"/>
      <c r="M44" s="49"/>
      <c r="N44" s="89"/>
      <c r="R44" s="90"/>
    </row>
    <row r="45" spans="1:18" s="39" customFormat="1" ht="24" customHeight="1">
      <c r="A45" s="49"/>
      <c r="B45" s="40">
        <v>21</v>
      </c>
      <c r="C45" s="107">
        <v>208</v>
      </c>
      <c r="D45" s="41">
        <f>VLOOKUP(E45,[2]Лист2!$C$73:$D$115,2,FALSE)</f>
        <v>103216</v>
      </c>
      <c r="E45" s="108" t="s">
        <v>107</v>
      </c>
      <c r="F45" s="65">
        <v>1993</v>
      </c>
      <c r="G45" s="37"/>
      <c r="H45" s="97" t="s">
        <v>97</v>
      </c>
      <c r="I45" s="101">
        <v>2.5630787037037039E-2</v>
      </c>
      <c r="J45" s="107" t="s">
        <v>250</v>
      </c>
      <c r="K45" s="133">
        <v>10</v>
      </c>
      <c r="L45" s="49"/>
      <c r="M45" s="49"/>
      <c r="N45" s="89"/>
      <c r="R45" s="90"/>
    </row>
    <row r="46" spans="1:18" s="39" customFormat="1" ht="24" customHeight="1">
      <c r="A46" s="49"/>
      <c r="B46" s="40">
        <v>22</v>
      </c>
      <c r="C46" s="107">
        <v>201</v>
      </c>
      <c r="D46" s="41">
        <f>VLOOKUP(E46,[2]Лист2!$C$73:$D$115,2,FALSE)</f>
        <v>107631</v>
      </c>
      <c r="E46" s="108" t="s">
        <v>106</v>
      </c>
      <c r="F46" s="65">
        <v>1998</v>
      </c>
      <c r="G46" s="37"/>
      <c r="H46" s="97" t="s">
        <v>87</v>
      </c>
      <c r="I46" s="101">
        <v>2.5767361111111109E-2</v>
      </c>
      <c r="J46" s="107" t="s">
        <v>251</v>
      </c>
      <c r="K46" s="133">
        <v>9</v>
      </c>
      <c r="L46" s="49"/>
      <c r="M46" s="49"/>
      <c r="N46" s="89"/>
      <c r="R46" s="90"/>
    </row>
    <row r="47" spans="1:18" s="39" customFormat="1" ht="24" customHeight="1">
      <c r="A47" s="49"/>
      <c r="B47" s="40">
        <v>23</v>
      </c>
      <c r="C47" s="107">
        <v>219</v>
      </c>
      <c r="D47" s="41">
        <f>VLOOKUP(E47,[2]Лист2!$C$73:$D$115,2,FALSE)</f>
        <v>109634</v>
      </c>
      <c r="E47" s="108" t="s">
        <v>113</v>
      </c>
      <c r="F47" s="65">
        <v>1969</v>
      </c>
      <c r="G47" s="37"/>
      <c r="H47" s="97" t="s">
        <v>83</v>
      </c>
      <c r="I47" s="101">
        <v>2.5824074074074072E-2</v>
      </c>
      <c r="J47" s="107" t="s">
        <v>252</v>
      </c>
      <c r="K47" s="83">
        <v>8</v>
      </c>
      <c r="L47" s="49"/>
      <c r="M47" s="49"/>
      <c r="N47" s="89"/>
      <c r="R47" s="90"/>
    </row>
    <row r="48" spans="1:18" s="39" customFormat="1" ht="24" customHeight="1">
      <c r="A48" s="49"/>
      <c r="B48" s="40">
        <v>24</v>
      </c>
      <c r="C48" s="107">
        <v>191</v>
      </c>
      <c r="D48" s="41">
        <f>VLOOKUP(E48,[2]Лист2!$C$73:$D$115,2,FALSE)</f>
        <v>105895</v>
      </c>
      <c r="E48" s="108" t="s">
        <v>71</v>
      </c>
      <c r="F48" s="65">
        <v>1996</v>
      </c>
      <c r="G48" s="37"/>
      <c r="H48" s="97" t="s">
        <v>90</v>
      </c>
      <c r="I48" s="101">
        <v>2.5965277777777778E-2</v>
      </c>
      <c r="J48" s="107" t="s">
        <v>253</v>
      </c>
      <c r="K48" s="83">
        <v>7</v>
      </c>
      <c r="L48" s="49"/>
      <c r="M48" s="49"/>
      <c r="N48" s="89"/>
      <c r="R48" s="90"/>
    </row>
    <row r="49" spans="1:19" s="39" customFormat="1" ht="24" customHeight="1">
      <c r="A49" s="49"/>
      <c r="B49" s="40">
        <v>25</v>
      </c>
      <c r="C49" s="107">
        <v>224</v>
      </c>
      <c r="D49" s="41">
        <f>VLOOKUP(E49,[2]Лист2!$C$73:$D$115,2,FALSE)</f>
        <v>105699</v>
      </c>
      <c r="E49" s="108" t="s">
        <v>47</v>
      </c>
      <c r="F49" s="65">
        <v>1997</v>
      </c>
      <c r="G49" s="37"/>
      <c r="H49" s="97" t="s">
        <v>97</v>
      </c>
      <c r="I49" s="101">
        <v>2.6021990740740738E-2</v>
      </c>
      <c r="J49" s="107" t="s">
        <v>254</v>
      </c>
      <c r="K49" s="132">
        <v>6</v>
      </c>
      <c r="L49" s="49"/>
      <c r="M49" s="49"/>
      <c r="N49" s="89"/>
      <c r="R49" s="90"/>
    </row>
    <row r="50" spans="1:19" s="39" customFormat="1" ht="24" customHeight="1">
      <c r="A50" s="49"/>
      <c r="B50" s="40">
        <v>26</v>
      </c>
      <c r="C50" s="107">
        <v>193</v>
      </c>
      <c r="D50" s="41"/>
      <c r="E50" s="108" t="s">
        <v>259</v>
      </c>
      <c r="F50" s="65">
        <v>1997</v>
      </c>
      <c r="G50" s="37"/>
      <c r="H50" s="97" t="s">
        <v>10</v>
      </c>
      <c r="I50" s="101">
        <v>2.6149305555555558E-2</v>
      </c>
      <c r="J50" s="107" t="s">
        <v>255</v>
      </c>
      <c r="K50" s="133">
        <v>5</v>
      </c>
      <c r="L50" s="49"/>
      <c r="M50" s="49"/>
      <c r="N50" s="89"/>
      <c r="R50" s="90"/>
    </row>
    <row r="51" spans="1:19" s="39" customFormat="1" ht="24" customHeight="1">
      <c r="A51" s="49"/>
      <c r="B51" s="40">
        <v>27</v>
      </c>
      <c r="C51" s="107">
        <v>220</v>
      </c>
      <c r="D51" s="41">
        <f>VLOOKUP(E51,[2]Лист2!$C$73:$D$115,2,FALSE)</f>
        <v>104636</v>
      </c>
      <c r="E51" s="108" t="s">
        <v>28</v>
      </c>
      <c r="F51" s="65">
        <v>1997</v>
      </c>
      <c r="G51" s="37"/>
      <c r="H51" s="97" t="s">
        <v>10</v>
      </c>
      <c r="I51" s="101">
        <v>2.6311342592592591E-2</v>
      </c>
      <c r="J51" s="107" t="s">
        <v>221</v>
      </c>
      <c r="K51" s="83">
        <v>4</v>
      </c>
      <c r="L51" s="49"/>
      <c r="M51" s="49"/>
      <c r="N51" s="89"/>
      <c r="R51" s="90"/>
    </row>
    <row r="52" spans="1:19" s="39" customFormat="1" ht="24" customHeight="1">
      <c r="A52" s="49"/>
      <c r="B52" s="40">
        <v>28</v>
      </c>
      <c r="C52" s="107">
        <v>214</v>
      </c>
      <c r="D52" s="41">
        <f>VLOOKUP(E52,[2]Лист2!$C$73:$D$115,2,FALSE)</f>
        <v>104911</v>
      </c>
      <c r="E52" s="108" t="s">
        <v>110</v>
      </c>
      <c r="F52" s="65">
        <v>1997</v>
      </c>
      <c r="G52" s="37"/>
      <c r="H52" s="97" t="s">
        <v>98</v>
      </c>
      <c r="I52" s="101">
        <v>2.718171296296296E-2</v>
      </c>
      <c r="J52" s="107" t="s">
        <v>256</v>
      </c>
      <c r="K52" s="166">
        <v>3</v>
      </c>
      <c r="L52" s="49"/>
      <c r="M52" s="49"/>
      <c r="N52" s="89"/>
      <c r="R52" s="90"/>
    </row>
    <row r="53" spans="1:19" s="39" customFormat="1" ht="24" customHeight="1">
      <c r="A53" s="51"/>
      <c r="B53" s="209" t="s">
        <v>207</v>
      </c>
      <c r="C53" s="209"/>
      <c r="D53" s="209"/>
      <c r="E53" s="209"/>
      <c r="F53" s="209"/>
      <c r="G53" s="209"/>
      <c r="H53" s="209"/>
      <c r="I53" s="209"/>
      <c r="J53" s="209"/>
      <c r="K53" s="209"/>
      <c r="L53" s="51"/>
      <c r="M53" s="51"/>
      <c r="N53" s="89"/>
      <c r="R53" s="90"/>
    </row>
    <row r="54" spans="1:19" s="39" customFormat="1" ht="24" customHeight="1">
      <c r="A54" s="49"/>
      <c r="B54" s="45"/>
      <c r="C54" s="137">
        <v>202</v>
      </c>
      <c r="D54" s="138">
        <v>10632</v>
      </c>
      <c r="E54" s="124" t="s">
        <v>109</v>
      </c>
      <c r="F54" s="137">
        <v>1998</v>
      </c>
      <c r="G54" s="138"/>
      <c r="H54" s="64" t="s">
        <v>87</v>
      </c>
      <c r="I54" s="104"/>
      <c r="J54" s="65"/>
      <c r="K54" s="128"/>
      <c r="L54" s="134"/>
      <c r="M54" s="49"/>
      <c r="N54" s="89"/>
      <c r="R54" s="90"/>
    </row>
    <row r="55" spans="1:19" s="39" customFormat="1" ht="24" customHeight="1">
      <c r="A55" s="49"/>
      <c r="B55" s="209" t="s">
        <v>61</v>
      </c>
      <c r="C55" s="209"/>
      <c r="D55" s="209"/>
      <c r="E55" s="209"/>
      <c r="F55" s="209"/>
      <c r="G55" s="209"/>
      <c r="H55" s="209"/>
      <c r="I55" s="209"/>
      <c r="J55" s="209"/>
      <c r="K55" s="209"/>
      <c r="L55" s="49"/>
      <c r="M55" s="49"/>
      <c r="N55" s="89"/>
      <c r="R55" s="94"/>
      <c r="S55" s="95"/>
    </row>
    <row r="56" spans="1:19" s="39" customFormat="1" ht="24" customHeight="1">
      <c r="A56" s="49"/>
      <c r="B56" s="77"/>
      <c r="C56" s="114">
        <v>195</v>
      </c>
      <c r="D56" s="18">
        <f>VLOOKUP(E56,[2]Лист2!$C$73:$D$115,2,FALSE)</f>
        <v>105615</v>
      </c>
      <c r="E56" s="79" t="s">
        <v>148</v>
      </c>
      <c r="F56" s="60">
        <v>1991</v>
      </c>
      <c r="G56" s="18"/>
      <c r="H56" s="110" t="s">
        <v>11</v>
      </c>
      <c r="I56" s="158"/>
      <c r="J56" s="127"/>
      <c r="K56" s="81"/>
      <c r="L56" s="49"/>
      <c r="M56" s="49"/>
      <c r="N56" s="91"/>
      <c r="O56" s="92"/>
      <c r="P56" s="92"/>
      <c r="Q56" s="92"/>
      <c r="R56" s="93"/>
    </row>
    <row r="57" spans="1:19" s="39" customFormat="1" ht="24" customHeight="1">
      <c r="A57" s="49"/>
      <c r="B57" s="115"/>
      <c r="C57" s="76">
        <v>196</v>
      </c>
      <c r="D57" s="41">
        <f>VLOOKUP(E57,[2]Лист2!$C$73:$D$115,2,FALSE)</f>
        <v>105714</v>
      </c>
      <c r="E57" s="72" t="s">
        <v>149</v>
      </c>
      <c r="F57" s="32">
        <v>1998</v>
      </c>
      <c r="G57" s="60"/>
      <c r="H57" s="79" t="s">
        <v>11</v>
      </c>
      <c r="I57" s="69"/>
      <c r="J57" s="127"/>
      <c r="K57" s="164"/>
      <c r="L57" s="49"/>
      <c r="M57" s="49"/>
    </row>
    <row r="58" spans="1:19" s="39" customFormat="1" ht="24" customHeight="1">
      <c r="A58" s="49"/>
      <c r="B58" s="40"/>
      <c r="C58" s="84">
        <v>197</v>
      </c>
      <c r="D58" s="41">
        <f>VLOOKUP(E58,[2]Лист2!$C$73:$D$115,2,FALSE)</f>
        <v>105880</v>
      </c>
      <c r="E58" s="72" t="s">
        <v>62</v>
      </c>
      <c r="F58" s="32">
        <v>1994</v>
      </c>
      <c r="G58" s="32"/>
      <c r="H58" s="79" t="s">
        <v>11</v>
      </c>
      <c r="I58" s="159"/>
      <c r="J58" s="127"/>
      <c r="K58" s="81"/>
      <c r="L58" s="49"/>
      <c r="M58" s="49"/>
    </row>
    <row r="59" spans="1:19" s="39" customFormat="1" ht="24" customHeight="1">
      <c r="A59" s="49"/>
      <c r="B59" s="40"/>
      <c r="C59" s="76">
        <v>198</v>
      </c>
      <c r="D59" s="60">
        <f>VLOOKUP(E59,[2]Лист2!$C$73:$D$115,2,FALSE)</f>
        <v>103226</v>
      </c>
      <c r="E59" s="72" t="s">
        <v>152</v>
      </c>
      <c r="F59" s="41">
        <v>1990</v>
      </c>
      <c r="G59" s="41"/>
      <c r="H59" s="79" t="s">
        <v>11</v>
      </c>
      <c r="I59" s="69"/>
      <c r="J59" s="127"/>
      <c r="K59" s="81"/>
      <c r="L59" s="49"/>
      <c r="M59" s="49"/>
    </row>
    <row r="60" spans="1:19" s="39" customFormat="1" ht="24" customHeight="1">
      <c r="A60" s="49"/>
      <c r="B60" s="40"/>
      <c r="C60" s="76">
        <v>199</v>
      </c>
      <c r="D60" s="41">
        <f>VLOOKUP(E60,[2]Лист2!$C$73:$D$115,2,FALSE)</f>
        <v>102712</v>
      </c>
      <c r="E60" s="72" t="s">
        <v>153</v>
      </c>
      <c r="F60" s="60">
        <v>1986</v>
      </c>
      <c r="G60" s="41"/>
      <c r="H60" s="79" t="s">
        <v>11</v>
      </c>
      <c r="I60" s="69"/>
      <c r="J60" s="127"/>
      <c r="K60" s="81"/>
      <c r="L60" s="49"/>
      <c r="M60" s="49"/>
    </row>
    <row r="61" spans="1:19" s="39" customFormat="1" ht="24" customHeight="1">
      <c r="A61" s="49"/>
      <c r="B61" s="45"/>
      <c r="C61" s="76">
        <v>200</v>
      </c>
      <c r="D61" s="60">
        <f>VLOOKUP(E61,[2]Лист2!$C$73:$D$115,2,FALSE)</f>
        <v>101123</v>
      </c>
      <c r="E61" s="72" t="s">
        <v>18</v>
      </c>
      <c r="F61" s="41">
        <v>1986</v>
      </c>
      <c r="G61" s="32"/>
      <c r="H61" s="79" t="s">
        <v>11</v>
      </c>
      <c r="I61" s="159"/>
      <c r="J61" s="127"/>
      <c r="K61" s="81"/>
      <c r="L61" s="49"/>
      <c r="M61" s="49"/>
    </row>
    <row r="62" spans="1:19" s="39" customFormat="1" ht="24" customHeight="1">
      <c r="A62" s="49"/>
      <c r="B62" s="77"/>
      <c r="C62" s="76">
        <v>212</v>
      </c>
      <c r="D62" s="138">
        <f>VLOOKUP(E62,[2]Лист2!$C$73:$D$115,2,FALSE)</f>
        <v>104907</v>
      </c>
      <c r="E62" s="72" t="s">
        <v>112</v>
      </c>
      <c r="F62" s="60">
        <v>1998</v>
      </c>
      <c r="G62" s="138"/>
      <c r="H62" s="109" t="s">
        <v>98</v>
      </c>
      <c r="I62" s="125"/>
      <c r="J62" s="127"/>
      <c r="K62" s="165"/>
      <c r="L62" s="49"/>
      <c r="M62" s="49"/>
    </row>
    <row r="63" spans="1:19" s="39" customFormat="1">
      <c r="B63" s="212"/>
      <c r="C63" s="212"/>
      <c r="D63" s="212"/>
      <c r="E63" s="212"/>
      <c r="F63" s="212"/>
      <c r="G63" s="212"/>
      <c r="H63" s="212"/>
      <c r="I63" s="212"/>
      <c r="J63" s="212"/>
      <c r="K63" s="212"/>
    </row>
    <row r="64" spans="1:19" s="39" customFormat="1" ht="12.5" customHeight="1">
      <c r="B64" s="215" t="s">
        <v>24</v>
      </c>
      <c r="C64" s="215"/>
      <c r="D64" s="215"/>
      <c r="E64" s="215"/>
      <c r="F64" s="215"/>
      <c r="G64" s="215"/>
      <c r="H64" s="179" t="s">
        <v>25</v>
      </c>
      <c r="I64" s="180"/>
      <c r="J64" s="180"/>
      <c r="K64" s="181"/>
    </row>
    <row r="65" spans="2:11" s="39" customFormat="1" ht="12.5" customHeight="1">
      <c r="B65" s="216" t="s">
        <v>49</v>
      </c>
      <c r="C65" s="216"/>
      <c r="D65" s="216"/>
      <c r="E65" s="216"/>
      <c r="F65" s="216"/>
      <c r="G65" s="216"/>
      <c r="H65" s="170" t="s">
        <v>59</v>
      </c>
      <c r="I65" s="171"/>
      <c r="J65" s="171"/>
      <c r="K65" s="172"/>
    </row>
    <row r="66" spans="2:11" s="39" customFormat="1" ht="12.5" customHeight="1">
      <c r="B66" s="189" t="s">
        <v>203</v>
      </c>
      <c r="C66" s="189"/>
      <c r="D66" s="189"/>
      <c r="E66" s="189"/>
      <c r="F66" s="189"/>
      <c r="G66" s="189"/>
      <c r="H66" s="176" t="s">
        <v>260</v>
      </c>
      <c r="I66" s="177"/>
      <c r="J66" s="177"/>
      <c r="K66" s="178"/>
    </row>
    <row r="67" spans="2:11" s="39" customFormat="1" ht="15.5" customHeight="1">
      <c r="B67" s="212"/>
      <c r="C67" s="212"/>
      <c r="D67" s="212"/>
      <c r="E67" s="212"/>
      <c r="F67" s="212"/>
      <c r="G67" s="212"/>
      <c r="H67" s="213"/>
      <c r="I67" s="213"/>
      <c r="J67" s="213"/>
      <c r="K67" s="213"/>
    </row>
    <row r="68" spans="2:11" s="39" customFormat="1">
      <c r="B68" s="215" t="s">
        <v>26</v>
      </c>
      <c r="C68" s="215"/>
      <c r="D68" s="215"/>
      <c r="E68" s="215"/>
      <c r="F68" s="215"/>
      <c r="G68" s="215"/>
      <c r="H68" s="218" t="s">
        <v>27</v>
      </c>
      <c r="I68" s="218"/>
      <c r="J68" s="218"/>
      <c r="K68" s="218"/>
    </row>
    <row r="69" spans="2:11" s="39" customFormat="1" ht="9.75" customHeight="1">
      <c r="B69" s="189"/>
      <c r="C69" s="189"/>
      <c r="D69" s="189"/>
      <c r="E69" s="189"/>
      <c r="F69" s="189"/>
      <c r="G69" s="189"/>
      <c r="H69" s="217"/>
      <c r="I69" s="217"/>
      <c r="J69" s="217"/>
      <c r="K69" s="217"/>
    </row>
    <row r="70" spans="2:11" s="39" customFormat="1">
      <c r="B70" s="189" t="s">
        <v>134</v>
      </c>
      <c r="C70" s="189"/>
      <c r="D70" s="189"/>
      <c r="E70" s="189"/>
      <c r="F70" s="189"/>
      <c r="G70" s="189"/>
      <c r="H70" s="217" t="s">
        <v>55</v>
      </c>
      <c r="I70" s="217"/>
      <c r="J70" s="217"/>
      <c r="K70" s="217"/>
    </row>
  </sheetData>
  <mergeCells count="29">
    <mergeCell ref="B70:G70"/>
    <mergeCell ref="H70:K70"/>
    <mergeCell ref="B66:G66"/>
    <mergeCell ref="H66:K66"/>
    <mergeCell ref="B67:K67"/>
    <mergeCell ref="B68:G68"/>
    <mergeCell ref="H68:K68"/>
    <mergeCell ref="B69:G69"/>
    <mergeCell ref="H69:K69"/>
    <mergeCell ref="B63:K63"/>
    <mergeCell ref="B64:G64"/>
    <mergeCell ref="H64:K64"/>
    <mergeCell ref="B65:G65"/>
    <mergeCell ref="H65:K65"/>
    <mergeCell ref="B55:K55"/>
    <mergeCell ref="B17:G17"/>
    <mergeCell ref="H17:K17"/>
    <mergeCell ref="B1:K1"/>
    <mergeCell ref="B2:K2"/>
    <mergeCell ref="B3:L3"/>
    <mergeCell ref="B4:K4"/>
    <mergeCell ref="B5:K5"/>
    <mergeCell ref="B6:K6"/>
    <mergeCell ref="B7:K7"/>
    <mergeCell ref="B8:K8"/>
    <mergeCell ref="B10:K10"/>
    <mergeCell ref="B11:K11"/>
    <mergeCell ref="B12:K12"/>
    <mergeCell ref="B53:K53"/>
  </mergeCells>
  <conditionalFormatting sqref="K25:K31">
    <cfRule type="cellIs" dxfId="1" priority="2" operator="equal">
      <formula>"ЖК"</formula>
    </cfRule>
  </conditionalFormatting>
  <conditionalFormatting sqref="K25:K31">
    <cfRule type="cellIs" dxfId="0" priority="1" operator="equal">
      <formula>"ПП"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69" fitToHeight="0" orientation="portrait"/>
  <headerFooter alignWithMargins="0">
    <oddHeader>&amp;L&amp;"Calibri,полужирный курсив"&amp;8&amp;UРЕЗУЛЬТАТЫ НА САЙТЕ WWW.ARTA-SPORT.RU&amp;C&amp;6&amp;A&amp;R&amp;"Calibri,полужирный курсив"&amp;8&amp;UФЕДЕРАЦИЯ ЛЫЖНЫХ ГОНОК РОССИИ WWW.FLGR.RU</oddHeader>
    <oddFooter>&amp;L&amp;"Calibri,обычный"&amp;8Хронометраж "Арта-спорт" - ARTA-SPORT.RU&amp;C&amp;"Calibri,обычный"&amp;8&amp;P из &amp;N&amp;R&amp;"Calibri,обычный"&amp;8Отчет создан &amp;D в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>
      <selection sqref="A1:A28"/>
    </sheetView>
  </sheetViews>
  <sheetFormatPr baseColWidth="10" defaultColWidth="8.83203125" defaultRowHeight="12" x14ac:dyDescent="0"/>
  <sheetData>
    <row r="1" spans="1:1">
      <c r="A1">
        <v>50</v>
      </c>
    </row>
    <row r="2" spans="1:1">
      <c r="A2">
        <v>45</v>
      </c>
    </row>
    <row r="3" spans="1:1">
      <c r="A3">
        <v>40</v>
      </c>
    </row>
    <row r="4" spans="1:1">
      <c r="A4">
        <v>36</v>
      </c>
    </row>
    <row r="5" spans="1:1">
      <c r="A5">
        <v>32</v>
      </c>
    </row>
    <row r="6" spans="1:1">
      <c r="A6">
        <v>28</v>
      </c>
    </row>
    <row r="7" spans="1:1">
      <c r="A7">
        <v>24</v>
      </c>
    </row>
    <row r="8" spans="1:1">
      <c r="A8">
        <v>23</v>
      </c>
    </row>
    <row r="9" spans="1:1">
      <c r="A9">
        <v>22</v>
      </c>
    </row>
    <row r="10" spans="1:1">
      <c r="A10">
        <v>21</v>
      </c>
    </row>
    <row r="11" spans="1:1">
      <c r="A11">
        <v>20</v>
      </c>
    </row>
    <row r="12" spans="1:1">
      <c r="A12">
        <v>19</v>
      </c>
    </row>
    <row r="13" spans="1:1">
      <c r="A13">
        <v>18</v>
      </c>
    </row>
    <row r="14" spans="1:1">
      <c r="A14">
        <v>17</v>
      </c>
    </row>
    <row r="15" spans="1:1">
      <c r="A15">
        <v>16</v>
      </c>
    </row>
    <row r="16" spans="1:1">
      <c r="A16">
        <v>15</v>
      </c>
    </row>
    <row r="17" spans="1:1">
      <c r="A17">
        <v>14</v>
      </c>
    </row>
    <row r="18" spans="1:1">
      <c r="A18">
        <v>13</v>
      </c>
    </row>
    <row r="19" spans="1:1">
      <c r="A19">
        <v>12</v>
      </c>
    </row>
    <row r="20" spans="1:1">
      <c r="A20">
        <v>11</v>
      </c>
    </row>
    <row r="21" spans="1:1">
      <c r="A21">
        <v>10</v>
      </c>
    </row>
    <row r="22" spans="1:1">
      <c r="A22">
        <v>9</v>
      </c>
    </row>
    <row r="23" spans="1:1">
      <c r="A23">
        <v>8</v>
      </c>
    </row>
    <row r="24" spans="1:1">
      <c r="A24">
        <v>7</v>
      </c>
    </row>
    <row r="25" spans="1:1">
      <c r="A25">
        <v>6</v>
      </c>
    </row>
    <row r="26" spans="1:1">
      <c r="A26">
        <v>5</v>
      </c>
    </row>
    <row r="27" spans="1:1">
      <c r="A27">
        <v>4</v>
      </c>
    </row>
    <row r="28" spans="1:1">
      <c r="A28">
        <v>3</v>
      </c>
    </row>
    <row r="29" spans="1:1">
      <c r="A29">
        <v>2</v>
      </c>
    </row>
    <row r="30" spans="1:1">
      <c r="A30">
        <v>1</v>
      </c>
    </row>
  </sheetData>
  <pageMargins left="0.7" right="0.7" top="0.75" bottom="0.75" header="0.3" footer="0.3"/>
  <pageSetup paperSize="9"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КРЮН-КИ</vt:lpstr>
      <vt:lpstr>КРЖЕН</vt:lpstr>
      <vt:lpstr>КРЮН-РЫ</vt:lpstr>
      <vt:lpstr>КРМУЖ</vt:lpstr>
      <vt:lpstr>ОЧКИ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Павел Жестков</cp:lastModifiedBy>
  <cp:lastPrinted>2018-06-11T21:45:12Z</cp:lastPrinted>
  <dcterms:created xsi:type="dcterms:W3CDTF">1996-10-08T23:32:33Z</dcterms:created>
  <dcterms:modified xsi:type="dcterms:W3CDTF">2018-06-12T20:14:58Z</dcterms:modified>
</cp:coreProperties>
</file>