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ужчины" sheetId="1" r:id="rId1"/>
    <sheet name="женщины" sheetId="2" r:id="rId2"/>
    <sheet name="Юниоры" sheetId="3" r:id="rId3"/>
    <sheet name="Юниорки" sheetId="4" r:id="rId4"/>
  </sheets>
  <definedNames/>
  <calcPr fullCalcOnLoad="1"/>
</workbook>
</file>

<file path=xl/sharedStrings.xml><?xml version="1.0" encoding="utf-8"?>
<sst xmlns="http://schemas.openxmlformats.org/spreadsheetml/2006/main" count="582" uniqueCount="170">
  <si>
    <t>Глушков Игорь</t>
  </si>
  <si>
    <t>мс</t>
  </si>
  <si>
    <t>мсмк</t>
  </si>
  <si>
    <t>Москва</t>
  </si>
  <si>
    <t>Денисов Александр</t>
  </si>
  <si>
    <t>кмс</t>
  </si>
  <si>
    <t>Водорезов Виталий</t>
  </si>
  <si>
    <t>Марченков Иван</t>
  </si>
  <si>
    <t>Селезнев Иван</t>
  </si>
  <si>
    <t>Хаимов Максим</t>
  </si>
  <si>
    <t>Воронин Дмитрий</t>
  </si>
  <si>
    <t>Карасев Виктор</t>
  </si>
  <si>
    <t>Криволапов Александр</t>
  </si>
  <si>
    <t>Уваров Виталий</t>
  </si>
  <si>
    <t>Большаков Николай</t>
  </si>
  <si>
    <t>Гаврилов Максим</t>
  </si>
  <si>
    <t>Пашин Андрей</t>
  </si>
  <si>
    <t>Пужаев Сергей</t>
  </si>
  <si>
    <t>Лебедев Никита</t>
  </si>
  <si>
    <t>Никельс Дмитрий</t>
  </si>
  <si>
    <t>Гаврилов Александр</t>
  </si>
  <si>
    <t>Синюков Иван</t>
  </si>
  <si>
    <t>Балюк Евгения</t>
  </si>
  <si>
    <t>Конохова Ксения</t>
  </si>
  <si>
    <t>Першакова Алиса</t>
  </si>
  <si>
    <t>Родина Елена</t>
  </si>
  <si>
    <t>Тихомирова Ирина</t>
  </si>
  <si>
    <t>Толочко Маргарита</t>
  </si>
  <si>
    <t>Балабина Юлия</t>
  </si>
  <si>
    <t>Кудашева Светлана</t>
  </si>
  <si>
    <t>Майсюков Дмитрий</t>
  </si>
  <si>
    <t>ФЕДЕРАЦИЯ ЛЫЖНЫХ ГОНОК РОССИИ</t>
  </si>
  <si>
    <t>ПРОТОКОЛ РЕЗУЛЬТАТОВ</t>
  </si>
  <si>
    <t>Место проведения</t>
  </si>
  <si>
    <t>Начало -</t>
  </si>
  <si>
    <t>Окончание -</t>
  </si>
  <si>
    <t>Жюри соревнований:</t>
  </si>
  <si>
    <t>Технические данные:</t>
  </si>
  <si>
    <t>Технический делегат:</t>
  </si>
  <si>
    <t xml:space="preserve">Храмов Н.А. </t>
  </si>
  <si>
    <t>(Москва)</t>
  </si>
  <si>
    <t>Дистанция:</t>
  </si>
  <si>
    <t>км</t>
  </si>
  <si>
    <t>Главный судья:</t>
  </si>
  <si>
    <t>Максимальный перепад (HD):</t>
  </si>
  <si>
    <t>м</t>
  </si>
  <si>
    <t>Члены жюри:</t>
  </si>
  <si>
    <t>Максимальный подъем (МС):</t>
  </si>
  <si>
    <t>Сумма перепадов (ТС):</t>
  </si>
  <si>
    <t>Длина круга</t>
  </si>
  <si>
    <t>Кругов:</t>
  </si>
  <si>
    <t>Место</t>
  </si>
  <si>
    <t>RUS код</t>
  </si>
  <si>
    <t>Фамилия, имя</t>
  </si>
  <si>
    <t>год рожд.</t>
  </si>
  <si>
    <t>звание разряд</t>
  </si>
  <si>
    <t>Субъект РФ Команда</t>
  </si>
  <si>
    <t>Результат пролога</t>
  </si>
  <si>
    <t>место в прологе</t>
  </si>
  <si>
    <t>Результат в преследовании</t>
  </si>
  <si>
    <t>место в пресл</t>
  </si>
  <si>
    <t>Результат</t>
  </si>
  <si>
    <t>Проигрыш победителю</t>
  </si>
  <si>
    <t>Вып.         норматив</t>
  </si>
  <si>
    <t>Очки</t>
  </si>
  <si>
    <t>пролог</t>
  </si>
  <si>
    <t>преслед.</t>
  </si>
  <si>
    <t>Голубков Л.В.</t>
  </si>
  <si>
    <t>Погода</t>
  </si>
  <si>
    <t>Состояние трассы</t>
  </si>
  <si>
    <t>Температура</t>
  </si>
  <si>
    <t>Статистика гонки</t>
  </si>
  <si>
    <t>Заяв</t>
  </si>
  <si>
    <t>Не Старт</t>
  </si>
  <si>
    <t>Дисквал</t>
  </si>
  <si>
    <t>удовл.</t>
  </si>
  <si>
    <t>Технический делегат</t>
  </si>
  <si>
    <t>Главный секретарь</t>
  </si>
  <si>
    <t>Финиш</t>
  </si>
  <si>
    <t>Не финиш</t>
  </si>
  <si>
    <t>Воздуха</t>
  </si>
  <si>
    <t>облачно</t>
  </si>
  <si>
    <t>Голубков Л.В. (Москва)</t>
  </si>
  <si>
    <t>+10</t>
  </si>
  <si>
    <t>КОМИТЕТ ПО ФИЗИЧЕСКОЙ КУЛЬТУРЕ И СПОРТУ НОВГОРОДСКОЙ ОБЛАСТИ</t>
  </si>
  <si>
    <t>УПРАВЛЕНИЕ ПО ФИЗИЧЕСКОЙ КУЛЬТУРЕ И СПОРТУ АДМИНИСТРАЦИИ ВЕЛИКОГО НОВГОРОДА</t>
  </si>
  <si>
    <t>ФЕДЕРАЦИЯ ЛЫЖНЫХ ГОНОК И ЛЫЖЕРОЛЛЕРОВ НОВГОРОДСКОЙ ОБЛАСТИ</t>
  </si>
  <si>
    <t>Финал Кубка России по лыжероллерам</t>
  </si>
  <si>
    <t>г.Великий Новгород</t>
  </si>
  <si>
    <t>02 октября 2010 года</t>
  </si>
  <si>
    <t>Истомин А.В,</t>
  </si>
  <si>
    <t>(В.Новгород)</t>
  </si>
  <si>
    <t>Юниоры. Персьют</t>
  </si>
  <si>
    <t>Женщины. Персьют</t>
  </si>
  <si>
    <t>Мужчины. Персьют</t>
  </si>
  <si>
    <t>Юниорки. Персьют</t>
  </si>
  <si>
    <t>Большакова Т.В. (Новгородская область)</t>
  </si>
  <si>
    <t>КОМИТЕТ ПО ЛЫЖЕРОЛЛЕРАМ ФЕДЕРАЦИИ ЛЫЖНЫХ ГОНОК  РОССИИ</t>
  </si>
  <si>
    <t>Прохорова Варвара</t>
  </si>
  <si>
    <t>Абрамова Екатерина</t>
  </si>
  <si>
    <t>Кузнецова Ксения</t>
  </si>
  <si>
    <t>Гаврилова Татьяна</t>
  </si>
  <si>
    <t>Чистякова Анна</t>
  </si>
  <si>
    <t>Кузьмина Виктория</t>
  </si>
  <si>
    <t>Михайлова Анна</t>
  </si>
  <si>
    <t>Ижутина Елена</t>
  </si>
  <si>
    <t>Фешина Евгения</t>
  </si>
  <si>
    <t>Гусева Александра</t>
  </si>
  <si>
    <t>Яковлева Наталья</t>
  </si>
  <si>
    <t>Титякова Екатерина</t>
  </si>
  <si>
    <t>Грошева Екатерина</t>
  </si>
  <si>
    <t>Московская область</t>
  </si>
  <si>
    <t>Новгородская область</t>
  </si>
  <si>
    <t>Нижегородская область</t>
  </si>
  <si>
    <t>Ленинградская область</t>
  </si>
  <si>
    <t>Ярославская область</t>
  </si>
  <si>
    <t>Санкт-Петербург</t>
  </si>
  <si>
    <t>Белгородская область</t>
  </si>
  <si>
    <t>Будылов Антон</t>
  </si>
  <si>
    <t>Бакалдин Илья</t>
  </si>
  <si>
    <t>Бардаков Артем</t>
  </si>
  <si>
    <t>Беляев Руслан</t>
  </si>
  <si>
    <t>Лазарец Василий</t>
  </si>
  <si>
    <t>Рюмин Сергей</t>
  </si>
  <si>
    <t>Лысенко Игорь</t>
  </si>
  <si>
    <t>Силонин Евгений</t>
  </si>
  <si>
    <t>Матрёнцев Михаил</t>
  </si>
  <si>
    <t>Андреев Вадим</t>
  </si>
  <si>
    <t>Певнев Евгений</t>
  </si>
  <si>
    <t>Большаков Дмитрий</t>
  </si>
  <si>
    <t>Смирнов Александр</t>
  </si>
  <si>
    <t>Липецкая область</t>
  </si>
  <si>
    <t>Санкт - Петербург</t>
  </si>
  <si>
    <t>Гришин Сергей</t>
  </si>
  <si>
    <t>Просветов Роман</t>
  </si>
  <si>
    <t>Бутылкин Николай</t>
  </si>
  <si>
    <t>Ильин Александр</t>
  </si>
  <si>
    <t>Сидоров Дмитрий</t>
  </si>
  <si>
    <t>Солодов Иван</t>
  </si>
  <si>
    <t>Васильев Егор</t>
  </si>
  <si>
    <t>Лёдов Игорь</t>
  </si>
  <si>
    <t>Р.Карелия</t>
  </si>
  <si>
    <t>Просветов Руслан</t>
  </si>
  <si>
    <t>Ильин Василий</t>
  </si>
  <si>
    <t>Чернов Олег</t>
  </si>
  <si>
    <t>Плотников Игорь</t>
  </si>
  <si>
    <t>Зыков Виталий</t>
  </si>
  <si>
    <t>Смирнов Алексей</t>
  </si>
  <si>
    <t>Гришанин Дмитрий</t>
  </si>
  <si>
    <t>Горкин Александр</t>
  </si>
  <si>
    <t>Неверов Николай</t>
  </si>
  <si>
    <t>Шмидт Александр</t>
  </si>
  <si>
    <t>Буров Дмитрий</t>
  </si>
  <si>
    <t>Ижутин Виктор</t>
  </si>
  <si>
    <t>Анфилов Александр</t>
  </si>
  <si>
    <t>Федоров Игорь</t>
  </si>
  <si>
    <t>Андреев Сергей</t>
  </si>
  <si>
    <t>Игнатьев Вадим</t>
  </si>
  <si>
    <t>Иванов Алексей</t>
  </si>
  <si>
    <t>Михалицин Максим</t>
  </si>
  <si>
    <t>Солтанов Александр</t>
  </si>
  <si>
    <t>Кущенко Александр</t>
  </si>
  <si>
    <t>Буров Николай</t>
  </si>
  <si>
    <t>Равинский Михаил</t>
  </si>
  <si>
    <t>Васильев Владимир</t>
  </si>
  <si>
    <t>Овчинников Илья</t>
  </si>
  <si>
    <t>Иванов Геннадий</t>
  </si>
  <si>
    <t>не зак.дист.</t>
  </si>
  <si>
    <t>I</t>
  </si>
  <si>
    <t>отставание 1 круг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</si>
</sst>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</numFmts>
  <fonts count="1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0" fontId="2" fillId="0" borderId="3" xfId="0" applyFont="1" applyBorder="1" applyAlignment="1">
      <alignment/>
    </xf>
    <xf numFmtId="45" fontId="0" fillId="0" borderId="3" xfId="0" applyNumberFormat="1" applyBorder="1" applyAlignment="1">
      <alignment/>
    </xf>
    <xf numFmtId="0" fontId="3" fillId="0" borderId="3" xfId="0" applyFont="1" applyBorder="1" applyAlignment="1">
      <alignment/>
    </xf>
    <xf numFmtId="4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20" fontId="1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45" fontId="13" fillId="0" borderId="15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6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/>
    </xf>
    <xf numFmtId="20" fontId="10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14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right" wrapText="1"/>
    </xf>
    <xf numFmtId="0" fontId="2" fillId="0" borderId="16" xfId="0" applyFont="1" applyBorder="1" applyAlignment="1">
      <alignment/>
    </xf>
    <xf numFmtId="45" fontId="0" fillId="0" borderId="16" xfId="0" applyNumberFormat="1" applyBorder="1" applyAlignment="1">
      <alignment/>
    </xf>
    <xf numFmtId="0" fontId="3" fillId="0" borderId="16" xfId="0" applyFont="1" applyBorder="1" applyAlignment="1">
      <alignment/>
    </xf>
    <xf numFmtId="47" fontId="0" fillId="0" borderId="16" xfId="0" applyNumberForma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41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2</xdr:col>
      <xdr:colOff>533400</xdr:colOff>
      <xdr:row>4</xdr:row>
      <xdr:rowOff>76200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0</xdr:row>
      <xdr:rowOff>161925</xdr:rowOff>
    </xdr:from>
    <xdr:to>
      <xdr:col>13</xdr:col>
      <xdr:colOff>276225</xdr:colOff>
      <xdr:row>3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619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9525</xdr:rowOff>
    </xdr:from>
    <xdr:to>
      <xdr:col>11</xdr:col>
      <xdr:colOff>466725</xdr:colOff>
      <xdr:row>8</xdr:row>
      <xdr:rowOff>266700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164782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5</xdr:row>
      <xdr:rowOff>190500</xdr:rowOff>
    </xdr:from>
    <xdr:to>
      <xdr:col>13</xdr:col>
      <xdr:colOff>219075</xdr:colOff>
      <xdr:row>8</xdr:row>
      <xdr:rowOff>276225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96200" y="162877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114300</xdr:rowOff>
    </xdr:from>
    <xdr:to>
      <xdr:col>2</xdr:col>
      <xdr:colOff>257175</xdr:colOff>
      <xdr:row>8</xdr:row>
      <xdr:rowOff>352425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552575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5</xdr:row>
      <xdr:rowOff>133350</xdr:rowOff>
    </xdr:from>
    <xdr:to>
      <xdr:col>2</xdr:col>
      <xdr:colOff>1209675</xdr:colOff>
      <xdr:row>8</xdr:row>
      <xdr:rowOff>428625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rcRect l="28054" t="7215" r="13253" b="41001"/>
        <a:stretch>
          <a:fillRect/>
        </a:stretch>
      </xdr:blipFill>
      <xdr:spPr>
        <a:xfrm>
          <a:off x="990600" y="1571625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6</xdr:row>
      <xdr:rowOff>76200</xdr:rowOff>
    </xdr:from>
    <xdr:to>
      <xdr:col>2</xdr:col>
      <xdr:colOff>114300</xdr:colOff>
      <xdr:row>9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9067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552450</xdr:colOff>
      <xdr:row>4</xdr:row>
      <xdr:rowOff>161925</xdr:rowOff>
    </xdr:to>
    <xdr:pic>
      <xdr:nvPicPr>
        <xdr:cNvPr id="2" name="Picture 10" descr="Росспор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5250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0</xdr:row>
      <xdr:rowOff>161925</xdr:rowOff>
    </xdr:from>
    <xdr:to>
      <xdr:col>13</xdr:col>
      <xdr:colOff>390525</xdr:colOff>
      <xdr:row>3</xdr:row>
      <xdr:rowOff>238125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1619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5</xdr:row>
      <xdr:rowOff>171450</xdr:rowOff>
    </xdr:from>
    <xdr:to>
      <xdr:col>12</xdr:col>
      <xdr:colOff>85725</xdr:colOff>
      <xdr:row>8</xdr:row>
      <xdr:rowOff>228600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148590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5</xdr:row>
      <xdr:rowOff>180975</xdr:rowOff>
    </xdr:from>
    <xdr:to>
      <xdr:col>13</xdr:col>
      <xdr:colOff>514350</xdr:colOff>
      <xdr:row>8</xdr:row>
      <xdr:rowOff>266700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4425" y="149542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66675</xdr:rowOff>
    </xdr:from>
    <xdr:to>
      <xdr:col>2</xdr:col>
      <xdr:colOff>304800</xdr:colOff>
      <xdr:row>8</xdr:row>
      <xdr:rowOff>304800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381125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5</xdr:row>
      <xdr:rowOff>38100</xdr:rowOff>
    </xdr:from>
    <xdr:to>
      <xdr:col>2</xdr:col>
      <xdr:colOff>1257300</xdr:colOff>
      <xdr:row>8</xdr:row>
      <xdr:rowOff>333375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rcRect l="28054" t="7215" r="13253" b="41001"/>
        <a:stretch>
          <a:fillRect/>
        </a:stretch>
      </xdr:blipFill>
      <xdr:spPr>
        <a:xfrm>
          <a:off x="990600" y="1352550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2</xdr:col>
      <xdr:colOff>466725</xdr:colOff>
      <xdr:row>4</xdr:row>
      <xdr:rowOff>114300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0</xdr:row>
      <xdr:rowOff>190500</xdr:rowOff>
    </xdr:from>
    <xdr:to>
      <xdr:col>13</xdr:col>
      <xdr:colOff>428625</xdr:colOff>
      <xdr:row>3</xdr:row>
      <xdr:rowOff>257175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90500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5</xdr:row>
      <xdr:rowOff>171450</xdr:rowOff>
    </xdr:from>
    <xdr:to>
      <xdr:col>11</xdr:col>
      <xdr:colOff>542925</xdr:colOff>
      <xdr:row>8</xdr:row>
      <xdr:rowOff>95250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14763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5</xdr:row>
      <xdr:rowOff>152400</xdr:rowOff>
    </xdr:from>
    <xdr:to>
      <xdr:col>13</xdr:col>
      <xdr:colOff>476250</xdr:colOff>
      <xdr:row>8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145732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</xdr:row>
      <xdr:rowOff>57150</xdr:rowOff>
    </xdr:from>
    <xdr:to>
      <xdr:col>2</xdr:col>
      <xdr:colOff>304800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1362075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</xdr:row>
      <xdr:rowOff>85725</xdr:rowOff>
    </xdr:from>
    <xdr:to>
      <xdr:col>3</xdr:col>
      <xdr:colOff>180975</xdr:colOff>
      <xdr:row>9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rcRect l="28054" t="7215" r="13253" b="41001"/>
        <a:stretch>
          <a:fillRect/>
        </a:stretch>
      </xdr:blipFill>
      <xdr:spPr>
        <a:xfrm>
          <a:off x="1314450" y="1390650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6</xdr:row>
      <xdr:rowOff>76200</xdr:rowOff>
    </xdr:from>
    <xdr:to>
      <xdr:col>2</xdr:col>
      <xdr:colOff>114300</xdr:colOff>
      <xdr:row>8</xdr:row>
      <xdr:rowOff>381000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0495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2</xdr:col>
      <xdr:colOff>552450</xdr:colOff>
      <xdr:row>4</xdr:row>
      <xdr:rowOff>104775</xdr:rowOff>
    </xdr:to>
    <xdr:pic>
      <xdr:nvPicPr>
        <xdr:cNvPr id="2" name="Picture 10" descr="Росспор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8100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0</xdr:row>
      <xdr:rowOff>219075</xdr:rowOff>
    </xdr:from>
    <xdr:to>
      <xdr:col>13</xdr:col>
      <xdr:colOff>371475</xdr:colOff>
      <xdr:row>4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2190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9525</xdr:rowOff>
    </xdr:from>
    <xdr:to>
      <xdr:col>11</xdr:col>
      <xdr:colOff>333375</xdr:colOff>
      <xdr:row>8</xdr:row>
      <xdr:rowOff>266700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382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5</xdr:row>
      <xdr:rowOff>190500</xdr:rowOff>
    </xdr:from>
    <xdr:to>
      <xdr:col>13</xdr:col>
      <xdr:colOff>219075</xdr:colOff>
      <xdr:row>8</xdr:row>
      <xdr:rowOff>276225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141922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114300</xdr:rowOff>
    </xdr:from>
    <xdr:to>
      <xdr:col>2</xdr:col>
      <xdr:colOff>304800</xdr:colOff>
      <xdr:row>8</xdr:row>
      <xdr:rowOff>352425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343025"/>
          <a:ext cx="876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5</xdr:row>
      <xdr:rowOff>133350</xdr:rowOff>
    </xdr:from>
    <xdr:to>
      <xdr:col>2</xdr:col>
      <xdr:colOff>1209675</xdr:colOff>
      <xdr:row>9</xdr:row>
      <xdr:rowOff>28575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rcRect l="28054" t="7215" r="13253" b="41001"/>
        <a:stretch>
          <a:fillRect/>
        </a:stretch>
      </xdr:blipFill>
      <xdr:spPr>
        <a:xfrm>
          <a:off x="942975" y="1362075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76"/>
  <sheetViews>
    <sheetView view="pageBreakPreview" zoomScaleSheetLayoutView="100" workbookViewId="0" topLeftCell="A38">
      <selection activeCell="F51" sqref="F51"/>
    </sheetView>
  </sheetViews>
  <sheetFormatPr defaultColWidth="9.140625" defaultRowHeight="12.75"/>
  <cols>
    <col min="1" max="1" width="3.421875" style="0" customWidth="1"/>
    <col min="2" max="2" width="7.28125" style="0" customWidth="1"/>
    <col min="3" max="3" width="22.140625" style="0" customWidth="1"/>
    <col min="4" max="5" width="5.7109375" style="0" customWidth="1"/>
    <col min="6" max="6" width="32.8515625" style="0" bestFit="1" customWidth="1"/>
    <col min="7" max="7" width="6.8515625" style="0" customWidth="1"/>
    <col min="8" max="8" width="2.57421875" style="0" customWidth="1"/>
    <col min="9" max="9" width="10.57421875" style="0" customWidth="1"/>
    <col min="10" max="10" width="2.7109375" style="0" customWidth="1"/>
    <col min="11" max="11" width="7.140625" style="0" customWidth="1"/>
    <col min="14" max="14" width="5.28125" style="0" customWidth="1"/>
  </cols>
  <sheetData>
    <row r="1" spans="1:14" ht="23.25" customHeight="1">
      <c r="A1" s="124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22.5" customHeight="1">
      <c r="A2" s="127" t="s">
        <v>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ht="22.5" customHeight="1">
      <c r="A3" s="127" t="s">
        <v>86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22.5" customHeight="1">
      <c r="A4" s="130" t="s">
        <v>31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4" ht="22.5" customHeight="1" thickBot="1">
      <c r="A5" s="133" t="s">
        <v>97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4" ht="15.75">
      <c r="A6" s="136" t="s">
        <v>87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ht="18.75">
      <c r="A7" s="137" t="s">
        <v>32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23.25" customHeight="1">
      <c r="A8" s="136" t="s">
        <v>94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2:11" ht="36" customHeight="1">
      <c r="B9" s="16"/>
      <c r="D9" s="15"/>
      <c r="E9" s="15"/>
      <c r="F9" s="1"/>
      <c r="G9" s="2"/>
      <c r="I9" s="2"/>
      <c r="K9" s="2"/>
    </row>
    <row r="10" spans="1:14" s="23" customFormat="1" ht="12.75">
      <c r="A10" s="72" t="s">
        <v>33</v>
      </c>
      <c r="B10" s="72"/>
      <c r="C10" s="19"/>
      <c r="D10" s="19"/>
      <c r="E10" s="19"/>
      <c r="F10" s="20"/>
      <c r="G10" s="20"/>
      <c r="H10" s="20"/>
      <c r="I10" s="21"/>
      <c r="J10" s="21"/>
      <c r="K10" s="21"/>
      <c r="L10" s="21"/>
      <c r="M10" s="65"/>
      <c r="N10" s="22" t="s">
        <v>89</v>
      </c>
    </row>
    <row r="11" spans="1:14" s="23" customFormat="1" ht="12.75">
      <c r="A11" s="138" t="s">
        <v>88</v>
      </c>
      <c r="B11" s="138"/>
      <c r="C11" s="139"/>
      <c r="D11" s="19"/>
      <c r="E11" s="19"/>
      <c r="F11" s="20"/>
      <c r="G11" s="19"/>
      <c r="H11" s="19"/>
      <c r="I11" s="21"/>
      <c r="J11" s="21"/>
      <c r="K11" s="21"/>
      <c r="L11" s="20" t="s">
        <v>34</v>
      </c>
      <c r="M11" s="65"/>
      <c r="N11" s="24">
        <v>0.5</v>
      </c>
    </row>
    <row r="12" spans="1:14" s="23" customFormat="1" ht="13.5" thickBot="1">
      <c r="A12" s="66"/>
      <c r="B12" s="67"/>
      <c r="C12" s="67"/>
      <c r="D12" s="67"/>
      <c r="E12" s="67"/>
      <c r="F12" s="68"/>
      <c r="G12" s="67"/>
      <c r="H12" s="67"/>
      <c r="I12" s="66"/>
      <c r="J12" s="66"/>
      <c r="K12" s="66"/>
      <c r="L12" s="68" t="s">
        <v>35</v>
      </c>
      <c r="M12" s="69"/>
      <c r="N12" s="70">
        <v>0.748611111111111</v>
      </c>
    </row>
    <row r="13" spans="1:14" s="25" customFormat="1" ht="12" thickBot="1">
      <c r="A13" s="122" t="s">
        <v>36</v>
      </c>
      <c r="B13" s="123"/>
      <c r="C13" s="123"/>
      <c r="D13" s="123"/>
      <c r="E13" s="123"/>
      <c r="F13" s="109"/>
      <c r="G13" s="38" t="s">
        <v>37</v>
      </c>
      <c r="H13" s="39"/>
      <c r="I13" s="39"/>
      <c r="J13" s="39"/>
      <c r="K13" s="39"/>
      <c r="L13" s="37" t="s">
        <v>65</v>
      </c>
      <c r="M13" s="37" t="s">
        <v>66</v>
      </c>
      <c r="N13" s="40"/>
    </row>
    <row r="14" spans="1:14" s="29" customFormat="1" ht="12.75">
      <c r="A14" s="41" t="s">
        <v>38</v>
      </c>
      <c r="B14" s="42"/>
      <c r="C14" s="43"/>
      <c r="D14" s="42"/>
      <c r="E14" s="44" t="s">
        <v>67</v>
      </c>
      <c r="F14" s="45" t="s">
        <v>40</v>
      </c>
      <c r="G14" s="41" t="s">
        <v>41</v>
      </c>
      <c r="H14" s="43"/>
      <c r="I14" s="54"/>
      <c r="J14" s="54"/>
      <c r="K14" s="43"/>
      <c r="L14" s="55">
        <v>6</v>
      </c>
      <c r="M14" s="56">
        <v>16</v>
      </c>
      <c r="N14" s="57" t="s">
        <v>42</v>
      </c>
    </row>
    <row r="15" spans="1:14" s="29" customFormat="1" ht="12.75">
      <c r="A15" s="46" t="s">
        <v>43</v>
      </c>
      <c r="B15" s="26"/>
      <c r="C15" s="27"/>
      <c r="D15" s="26"/>
      <c r="E15" s="28" t="s">
        <v>39</v>
      </c>
      <c r="F15" s="47" t="s">
        <v>40</v>
      </c>
      <c r="G15" s="46" t="s">
        <v>44</v>
      </c>
      <c r="H15" s="27"/>
      <c r="I15" s="58"/>
      <c r="J15" s="58"/>
      <c r="K15" s="27"/>
      <c r="L15" s="30"/>
      <c r="M15" s="27"/>
      <c r="N15" s="59" t="s">
        <v>45</v>
      </c>
    </row>
    <row r="16" spans="1:14" s="29" customFormat="1" ht="12.75">
      <c r="A16" s="46" t="s">
        <v>46</v>
      </c>
      <c r="B16" s="26"/>
      <c r="C16" s="27"/>
      <c r="D16" s="26"/>
      <c r="E16" s="31" t="s">
        <v>90</v>
      </c>
      <c r="F16" s="47" t="s">
        <v>91</v>
      </c>
      <c r="G16" s="46" t="s">
        <v>47</v>
      </c>
      <c r="H16" s="27"/>
      <c r="I16" s="58"/>
      <c r="J16" s="58"/>
      <c r="K16" s="27"/>
      <c r="L16" s="30"/>
      <c r="M16" s="27"/>
      <c r="N16" s="59" t="s">
        <v>45</v>
      </c>
    </row>
    <row r="17" spans="1:14" s="29" customFormat="1" ht="12.75">
      <c r="A17" s="48"/>
      <c r="B17" s="26"/>
      <c r="C17" s="30"/>
      <c r="D17" s="26"/>
      <c r="E17" s="28"/>
      <c r="F17" s="47"/>
      <c r="G17" s="46" t="s">
        <v>48</v>
      </c>
      <c r="H17" s="27"/>
      <c r="I17" s="58"/>
      <c r="J17" s="58"/>
      <c r="K17" s="27"/>
      <c r="L17" s="30"/>
      <c r="M17" s="27"/>
      <c r="N17" s="59" t="s">
        <v>45</v>
      </c>
    </row>
    <row r="18" spans="1:14" s="29" customFormat="1" ht="12.75">
      <c r="A18" s="46"/>
      <c r="B18" s="26"/>
      <c r="C18" s="30"/>
      <c r="G18" s="48" t="s">
        <v>49</v>
      </c>
      <c r="H18" s="32"/>
      <c r="I18" s="58"/>
      <c r="J18" s="58"/>
      <c r="K18" s="27"/>
      <c r="L18" s="30">
        <v>2000</v>
      </c>
      <c r="M18" s="32">
        <v>2000</v>
      </c>
      <c r="N18" s="60" t="s">
        <v>45</v>
      </c>
    </row>
    <row r="19" spans="1:14" s="29" customFormat="1" ht="13.5" thickBot="1">
      <c r="A19" s="49"/>
      <c r="B19" s="50"/>
      <c r="C19" s="51"/>
      <c r="D19" s="50"/>
      <c r="E19" s="52"/>
      <c r="F19" s="53"/>
      <c r="G19" s="71" t="s">
        <v>50</v>
      </c>
      <c r="H19" s="61"/>
      <c r="I19" s="62"/>
      <c r="J19" s="62"/>
      <c r="K19" s="61"/>
      <c r="L19" s="63">
        <v>3</v>
      </c>
      <c r="M19" s="61">
        <v>8</v>
      </c>
      <c r="N19" s="64"/>
    </row>
    <row r="20" spans="1:14" s="29" customFormat="1" ht="3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s="35" customFormat="1" ht="11.25" customHeight="1">
      <c r="A21" s="118" t="s">
        <v>51</v>
      </c>
      <c r="B21" s="118" t="s">
        <v>52</v>
      </c>
      <c r="C21" s="118" t="s">
        <v>53</v>
      </c>
      <c r="D21" s="118" t="s">
        <v>54</v>
      </c>
      <c r="E21" s="120" t="s">
        <v>55</v>
      </c>
      <c r="F21" s="118" t="s">
        <v>56</v>
      </c>
      <c r="G21" s="110" t="s">
        <v>57</v>
      </c>
      <c r="H21" s="110" t="s">
        <v>58</v>
      </c>
      <c r="I21" s="110" t="s">
        <v>59</v>
      </c>
      <c r="J21" s="116" t="s">
        <v>60</v>
      </c>
      <c r="K21" s="34" t="s">
        <v>61</v>
      </c>
      <c r="L21" s="110" t="s">
        <v>62</v>
      </c>
      <c r="M21" s="112" t="s">
        <v>63</v>
      </c>
      <c r="N21" s="114" t="s">
        <v>64</v>
      </c>
    </row>
    <row r="22" spans="1:14" s="35" customFormat="1" ht="21" customHeight="1" thickBot="1">
      <c r="A22" s="119"/>
      <c r="B22" s="119"/>
      <c r="C22" s="119"/>
      <c r="D22" s="119"/>
      <c r="E22" s="121"/>
      <c r="F22" s="119"/>
      <c r="G22" s="111"/>
      <c r="H22" s="111"/>
      <c r="I22" s="111"/>
      <c r="J22" s="117"/>
      <c r="K22" s="36"/>
      <c r="L22" s="111"/>
      <c r="M22" s="113"/>
      <c r="N22" s="115"/>
    </row>
    <row r="23" spans="1:14" ht="13.5" customHeight="1">
      <c r="A23" s="101">
        <v>1</v>
      </c>
      <c r="B23" s="3">
        <v>100632</v>
      </c>
      <c r="C23" s="3" t="s">
        <v>4</v>
      </c>
      <c r="D23" s="85">
        <v>1983</v>
      </c>
      <c r="E23" s="85" t="s">
        <v>1</v>
      </c>
      <c r="F23" s="3" t="s">
        <v>111</v>
      </c>
      <c r="G23" s="88">
        <v>0.008506944444444444</v>
      </c>
      <c r="H23" s="87">
        <v>1</v>
      </c>
      <c r="I23" s="88">
        <v>0.023034722222222224</v>
      </c>
      <c r="J23" s="87">
        <v>6</v>
      </c>
      <c r="K23" s="88">
        <f aca="true" t="shared" si="0" ref="K23:K51">G23+I23</f>
        <v>0.03154166666666667</v>
      </c>
      <c r="L23" s="5">
        <v>0</v>
      </c>
      <c r="M23" s="85" t="s">
        <v>1</v>
      </c>
      <c r="N23" s="102">
        <v>100</v>
      </c>
    </row>
    <row r="24" spans="1:14" ht="13.5" customHeight="1">
      <c r="A24" s="101">
        <v>2</v>
      </c>
      <c r="B24" s="3"/>
      <c r="C24" s="3" t="s">
        <v>0</v>
      </c>
      <c r="D24" s="85">
        <v>1968</v>
      </c>
      <c r="E24" s="85" t="s">
        <v>2</v>
      </c>
      <c r="F24" s="3" t="s">
        <v>131</v>
      </c>
      <c r="G24" s="88">
        <v>0.008796296296296297</v>
      </c>
      <c r="H24" s="87">
        <v>5</v>
      </c>
      <c r="I24" s="88">
        <v>0.02276041666666667</v>
      </c>
      <c r="J24" s="87">
        <v>2</v>
      </c>
      <c r="K24" s="88">
        <f t="shared" si="0"/>
        <v>0.03155671296296297</v>
      </c>
      <c r="L24" s="88">
        <f>K24-$K$23</f>
        <v>1.5046296296297723E-05</v>
      </c>
      <c r="M24" s="85" t="s">
        <v>1</v>
      </c>
      <c r="N24" s="103">
        <v>92</v>
      </c>
    </row>
    <row r="25" spans="1:14" ht="13.5" customHeight="1">
      <c r="A25" s="101">
        <v>3</v>
      </c>
      <c r="B25" s="3">
        <v>100058</v>
      </c>
      <c r="C25" s="3" t="s">
        <v>6</v>
      </c>
      <c r="D25" s="85">
        <v>1985</v>
      </c>
      <c r="E25" s="85" t="s">
        <v>1</v>
      </c>
      <c r="F25" s="3" t="s">
        <v>112</v>
      </c>
      <c r="G25" s="88">
        <v>0.008796296296296297</v>
      </c>
      <c r="H25" s="87">
        <v>4</v>
      </c>
      <c r="I25" s="88">
        <v>0.022761574074074073</v>
      </c>
      <c r="J25" s="87">
        <v>3</v>
      </c>
      <c r="K25" s="88">
        <f t="shared" si="0"/>
        <v>0.03155787037037037</v>
      </c>
      <c r="L25" s="88">
        <f aca="true" t="shared" si="1" ref="L25:L51">K25-$K$23</f>
        <v>1.6203703703698835E-05</v>
      </c>
      <c r="M25" s="85" t="s">
        <v>1</v>
      </c>
      <c r="N25" s="103">
        <v>85</v>
      </c>
    </row>
    <row r="26" spans="1:14" ht="13.5" customHeight="1">
      <c r="A26" s="101">
        <v>4</v>
      </c>
      <c r="B26" s="3">
        <v>102285</v>
      </c>
      <c r="C26" s="3" t="s">
        <v>14</v>
      </c>
      <c r="D26" s="85">
        <v>1967</v>
      </c>
      <c r="E26" s="85" t="s">
        <v>1</v>
      </c>
      <c r="F26" s="3" t="s">
        <v>112</v>
      </c>
      <c r="G26" s="88">
        <v>0.008726851851851852</v>
      </c>
      <c r="H26" s="87">
        <v>2</v>
      </c>
      <c r="I26" s="88">
        <v>0.022834490740740742</v>
      </c>
      <c r="J26" s="87">
        <v>5</v>
      </c>
      <c r="K26" s="88">
        <f t="shared" si="0"/>
        <v>0.03156134259259259</v>
      </c>
      <c r="L26" s="88">
        <f t="shared" si="1"/>
        <v>1.9675925925922988E-05</v>
      </c>
      <c r="M26" s="85" t="s">
        <v>1</v>
      </c>
      <c r="N26" s="103">
        <v>78</v>
      </c>
    </row>
    <row r="27" spans="1:14" ht="13.5" customHeight="1">
      <c r="A27" s="101">
        <v>5</v>
      </c>
      <c r="B27" s="3">
        <v>101071</v>
      </c>
      <c r="C27" s="3" t="s">
        <v>7</v>
      </c>
      <c r="D27" s="85">
        <v>1985</v>
      </c>
      <c r="E27" s="85" t="s">
        <v>1</v>
      </c>
      <c r="F27" s="3" t="s">
        <v>111</v>
      </c>
      <c r="G27" s="88">
        <v>0.008865740740740742</v>
      </c>
      <c r="H27" s="87">
        <v>6</v>
      </c>
      <c r="I27" s="88">
        <v>0.022699074074074076</v>
      </c>
      <c r="J27" s="87">
        <v>1</v>
      </c>
      <c r="K27" s="88">
        <f t="shared" si="0"/>
        <v>0.031564814814814816</v>
      </c>
      <c r="L27" s="88">
        <f t="shared" si="1"/>
        <v>2.314814814814714E-05</v>
      </c>
      <c r="M27" s="85" t="s">
        <v>1</v>
      </c>
      <c r="N27" s="103">
        <v>72</v>
      </c>
    </row>
    <row r="28" spans="1:14" ht="13.5" customHeight="1">
      <c r="A28" s="101">
        <v>6</v>
      </c>
      <c r="B28" s="3">
        <v>100539</v>
      </c>
      <c r="C28" s="3" t="s">
        <v>133</v>
      </c>
      <c r="D28" s="85">
        <v>1979</v>
      </c>
      <c r="E28" s="85" t="s">
        <v>2</v>
      </c>
      <c r="F28" s="3" t="s">
        <v>111</v>
      </c>
      <c r="G28" s="88">
        <v>0.008773148148148148</v>
      </c>
      <c r="H28" s="87">
        <v>3</v>
      </c>
      <c r="I28" s="88">
        <v>0.02280787037037037</v>
      </c>
      <c r="J28" s="87">
        <v>4</v>
      </c>
      <c r="K28" s="88">
        <f t="shared" si="0"/>
        <v>0.03158101851851852</v>
      </c>
      <c r="L28" s="88">
        <f t="shared" si="1"/>
        <v>3.9351851851852915E-05</v>
      </c>
      <c r="M28" s="85" t="s">
        <v>1</v>
      </c>
      <c r="N28" s="103">
        <v>66</v>
      </c>
    </row>
    <row r="29" spans="1:14" ht="13.5" customHeight="1">
      <c r="A29" s="101">
        <v>7</v>
      </c>
      <c r="B29" s="3">
        <v>102164</v>
      </c>
      <c r="C29" s="3" t="s">
        <v>12</v>
      </c>
      <c r="D29" s="85">
        <v>1989</v>
      </c>
      <c r="E29" s="85" t="s">
        <v>5</v>
      </c>
      <c r="F29" s="3" t="s">
        <v>111</v>
      </c>
      <c r="G29" s="88">
        <v>0.008993055555555554</v>
      </c>
      <c r="H29" s="87">
        <v>7</v>
      </c>
      <c r="I29" s="88">
        <v>0.023469907407407408</v>
      </c>
      <c r="J29" s="87">
        <v>13</v>
      </c>
      <c r="K29" s="88">
        <f t="shared" si="0"/>
        <v>0.032462962962962964</v>
      </c>
      <c r="L29" s="88">
        <f t="shared" si="1"/>
        <v>0.0009212962962962951</v>
      </c>
      <c r="M29" s="85" t="s">
        <v>1</v>
      </c>
      <c r="N29" s="103">
        <v>60</v>
      </c>
    </row>
    <row r="30" spans="1:14" ht="13.5" customHeight="1">
      <c r="A30" s="101">
        <v>8</v>
      </c>
      <c r="B30" s="3">
        <v>101614</v>
      </c>
      <c r="C30" s="3" t="s">
        <v>15</v>
      </c>
      <c r="D30" s="85">
        <v>1982</v>
      </c>
      <c r="E30" s="85" t="s">
        <v>1</v>
      </c>
      <c r="F30" s="3" t="s">
        <v>117</v>
      </c>
      <c r="G30" s="88">
        <v>0.009108796296296297</v>
      </c>
      <c r="H30" s="87">
        <v>12</v>
      </c>
      <c r="I30" s="88">
        <v>0.023376157407407408</v>
      </c>
      <c r="J30" s="87">
        <v>9</v>
      </c>
      <c r="K30" s="88">
        <f t="shared" si="0"/>
        <v>0.0324849537037037</v>
      </c>
      <c r="L30" s="88">
        <f t="shared" si="1"/>
        <v>0.0009432870370370341</v>
      </c>
      <c r="M30" s="85" t="s">
        <v>1</v>
      </c>
      <c r="N30" s="103">
        <v>56</v>
      </c>
    </row>
    <row r="31" spans="1:14" ht="13.5" customHeight="1">
      <c r="A31" s="101">
        <v>9</v>
      </c>
      <c r="B31" s="3">
        <v>101888</v>
      </c>
      <c r="C31" s="3" t="s">
        <v>11</v>
      </c>
      <c r="D31" s="85">
        <v>1989</v>
      </c>
      <c r="E31" s="85" t="s">
        <v>5</v>
      </c>
      <c r="F31" s="3" t="s">
        <v>111</v>
      </c>
      <c r="G31" s="88">
        <v>0.009164351851851852</v>
      </c>
      <c r="H31" s="87">
        <v>16</v>
      </c>
      <c r="I31" s="88">
        <v>0.02332175925925926</v>
      </c>
      <c r="J31" s="87">
        <v>7</v>
      </c>
      <c r="K31" s="88">
        <f t="shared" si="0"/>
        <v>0.03248611111111111</v>
      </c>
      <c r="L31" s="88">
        <f t="shared" si="1"/>
        <v>0.0009444444444444422</v>
      </c>
      <c r="M31" s="85" t="s">
        <v>5</v>
      </c>
      <c r="N31" s="103">
        <v>52</v>
      </c>
    </row>
    <row r="32" spans="1:14" ht="13.5" customHeight="1">
      <c r="A32" s="101">
        <v>10</v>
      </c>
      <c r="B32" s="3">
        <v>102258</v>
      </c>
      <c r="C32" s="3" t="s">
        <v>138</v>
      </c>
      <c r="D32" s="85">
        <v>1989</v>
      </c>
      <c r="E32" s="85" t="s">
        <v>5</v>
      </c>
      <c r="F32" s="3" t="s">
        <v>3</v>
      </c>
      <c r="G32" s="88">
        <v>0.00912037037037037</v>
      </c>
      <c r="H32" s="87">
        <v>13</v>
      </c>
      <c r="I32" s="88">
        <v>0.023373842592592592</v>
      </c>
      <c r="J32" s="87">
        <v>8</v>
      </c>
      <c r="K32" s="88">
        <f t="shared" si="0"/>
        <v>0.03249421296296296</v>
      </c>
      <c r="L32" s="88">
        <f t="shared" si="1"/>
        <v>0.0009525462962962916</v>
      </c>
      <c r="M32" s="85" t="s">
        <v>5</v>
      </c>
      <c r="N32" s="103">
        <v>48</v>
      </c>
    </row>
    <row r="33" spans="1:14" ht="13.5" customHeight="1">
      <c r="A33" s="101">
        <v>11</v>
      </c>
      <c r="B33" s="3">
        <v>102999</v>
      </c>
      <c r="C33" s="3" t="s">
        <v>135</v>
      </c>
      <c r="D33" s="85">
        <v>1982</v>
      </c>
      <c r="E33" s="85" t="s">
        <v>5</v>
      </c>
      <c r="F33" s="3" t="s">
        <v>111</v>
      </c>
      <c r="G33" s="88">
        <v>0.009050925925925926</v>
      </c>
      <c r="H33" s="87">
        <v>9</v>
      </c>
      <c r="I33" s="88">
        <v>0.023466435185185184</v>
      </c>
      <c r="J33" s="87">
        <v>12</v>
      </c>
      <c r="K33" s="88">
        <f t="shared" si="0"/>
        <v>0.03251736111111111</v>
      </c>
      <c r="L33" s="88">
        <f t="shared" si="1"/>
        <v>0.0009756944444444388</v>
      </c>
      <c r="M33" s="85" t="s">
        <v>5</v>
      </c>
      <c r="N33" s="103">
        <v>44</v>
      </c>
    </row>
    <row r="34" spans="1:14" ht="13.5" customHeight="1">
      <c r="A34" s="101">
        <v>12</v>
      </c>
      <c r="B34" s="3">
        <v>102112</v>
      </c>
      <c r="C34" s="3" t="s">
        <v>8</v>
      </c>
      <c r="D34" s="85">
        <v>1989</v>
      </c>
      <c r="E34" s="85" t="s">
        <v>5</v>
      </c>
      <c r="F34" s="3" t="s">
        <v>113</v>
      </c>
      <c r="G34" s="88">
        <v>0.009131944444444444</v>
      </c>
      <c r="H34" s="87">
        <v>14</v>
      </c>
      <c r="I34" s="88">
        <v>0.023403935185185187</v>
      </c>
      <c r="J34" s="87">
        <v>10</v>
      </c>
      <c r="K34" s="88">
        <f t="shared" si="0"/>
        <v>0.03253587962962963</v>
      </c>
      <c r="L34" s="88">
        <f t="shared" si="1"/>
        <v>0.0009942129629629606</v>
      </c>
      <c r="M34" s="85" t="s">
        <v>5</v>
      </c>
      <c r="N34" s="103">
        <v>40</v>
      </c>
    </row>
    <row r="35" spans="1:14" ht="13.5" customHeight="1">
      <c r="A35" s="101">
        <v>13</v>
      </c>
      <c r="B35" s="3">
        <v>102120</v>
      </c>
      <c r="C35" s="3" t="s">
        <v>137</v>
      </c>
      <c r="D35" s="85">
        <v>1990</v>
      </c>
      <c r="E35" s="85" t="s">
        <v>5</v>
      </c>
      <c r="F35" s="3" t="s">
        <v>113</v>
      </c>
      <c r="G35" s="88">
        <v>0.009097222222222222</v>
      </c>
      <c r="H35" s="87">
        <v>11</v>
      </c>
      <c r="I35" s="88">
        <v>0.023442129629629632</v>
      </c>
      <c r="J35" s="87">
        <v>11</v>
      </c>
      <c r="K35" s="88">
        <f t="shared" si="0"/>
        <v>0.032539351851851854</v>
      </c>
      <c r="L35" s="88">
        <f t="shared" si="1"/>
        <v>0.0009976851851851848</v>
      </c>
      <c r="M35" s="85" t="s">
        <v>5</v>
      </c>
      <c r="N35" s="103">
        <v>36</v>
      </c>
    </row>
    <row r="36" spans="1:14" ht="13.5" customHeight="1">
      <c r="A36" s="101">
        <v>14</v>
      </c>
      <c r="B36" s="3">
        <v>101639</v>
      </c>
      <c r="C36" s="3" t="s">
        <v>134</v>
      </c>
      <c r="D36" s="85">
        <v>1984</v>
      </c>
      <c r="E36" s="85" t="s">
        <v>1</v>
      </c>
      <c r="F36" s="3" t="s">
        <v>117</v>
      </c>
      <c r="G36" s="88">
        <v>0.00900462962962963</v>
      </c>
      <c r="H36" s="87">
        <v>8</v>
      </c>
      <c r="I36" s="88">
        <v>0.023537037037037037</v>
      </c>
      <c r="J36" s="87">
        <v>14</v>
      </c>
      <c r="K36" s="88">
        <f t="shared" si="0"/>
        <v>0.03254166666666666</v>
      </c>
      <c r="L36" s="88">
        <f t="shared" si="1"/>
        <v>0.000999999999999994</v>
      </c>
      <c r="M36" s="85" t="s">
        <v>5</v>
      </c>
      <c r="N36" s="103">
        <v>33</v>
      </c>
    </row>
    <row r="37" spans="1:14" ht="13.5" customHeight="1">
      <c r="A37" s="101">
        <v>15</v>
      </c>
      <c r="B37" s="3"/>
      <c r="C37" s="3" t="s">
        <v>136</v>
      </c>
      <c r="D37" s="85">
        <v>1988</v>
      </c>
      <c r="E37" s="85" t="s">
        <v>168</v>
      </c>
      <c r="F37" s="3" t="s">
        <v>112</v>
      </c>
      <c r="G37" s="88">
        <v>0.009050925925925926</v>
      </c>
      <c r="H37" s="87">
        <v>10</v>
      </c>
      <c r="I37" s="88">
        <v>0.023539351851851853</v>
      </c>
      <c r="J37" s="87">
        <v>15</v>
      </c>
      <c r="K37" s="88">
        <f t="shared" si="0"/>
        <v>0.03259027777777778</v>
      </c>
      <c r="L37" s="88">
        <f t="shared" si="1"/>
        <v>0.0010486111111111113</v>
      </c>
      <c r="M37" s="85" t="s">
        <v>5</v>
      </c>
      <c r="N37" s="103">
        <v>30</v>
      </c>
    </row>
    <row r="38" spans="1:14" ht="13.5" customHeight="1">
      <c r="A38" s="101">
        <v>16</v>
      </c>
      <c r="B38" s="3">
        <v>101825</v>
      </c>
      <c r="C38" s="3" t="s">
        <v>139</v>
      </c>
      <c r="D38" s="85">
        <v>1988</v>
      </c>
      <c r="E38" s="85" t="s">
        <v>5</v>
      </c>
      <c r="F38" s="3" t="s">
        <v>115</v>
      </c>
      <c r="G38" s="88">
        <v>0.009155092592592593</v>
      </c>
      <c r="H38" s="87">
        <v>15</v>
      </c>
      <c r="I38" s="88">
        <v>0.024144675925925924</v>
      </c>
      <c r="J38" s="87">
        <v>20</v>
      </c>
      <c r="K38" s="88">
        <f t="shared" si="0"/>
        <v>0.03329976851851851</v>
      </c>
      <c r="L38" s="88">
        <f t="shared" si="1"/>
        <v>0.001758101851851844</v>
      </c>
      <c r="M38" s="85" t="s">
        <v>5</v>
      </c>
      <c r="N38" s="103">
        <v>27</v>
      </c>
    </row>
    <row r="39" spans="1:14" ht="13.5" customHeight="1">
      <c r="A39" s="101">
        <v>17</v>
      </c>
      <c r="B39" s="3">
        <v>101630</v>
      </c>
      <c r="C39" s="3" t="s">
        <v>145</v>
      </c>
      <c r="D39" s="85">
        <v>1984</v>
      </c>
      <c r="E39" s="85" t="s">
        <v>1</v>
      </c>
      <c r="F39" s="3" t="s">
        <v>117</v>
      </c>
      <c r="G39" s="88">
        <v>0.009467592592592592</v>
      </c>
      <c r="H39" s="87">
        <v>23</v>
      </c>
      <c r="I39" s="88">
        <v>0.02384375</v>
      </c>
      <c r="J39" s="87">
        <v>16</v>
      </c>
      <c r="K39" s="88">
        <f t="shared" si="0"/>
        <v>0.033311342592592594</v>
      </c>
      <c r="L39" s="88">
        <f t="shared" si="1"/>
        <v>0.0017696759259259245</v>
      </c>
      <c r="M39" s="85"/>
      <c r="N39" s="103">
        <v>24</v>
      </c>
    </row>
    <row r="40" spans="1:14" ht="13.5" customHeight="1">
      <c r="A40" s="101">
        <v>18</v>
      </c>
      <c r="B40" s="3">
        <v>101201</v>
      </c>
      <c r="C40" s="3" t="s">
        <v>140</v>
      </c>
      <c r="D40" s="85">
        <v>1971</v>
      </c>
      <c r="E40" s="85" t="s">
        <v>5</v>
      </c>
      <c r="F40" s="3" t="s">
        <v>141</v>
      </c>
      <c r="G40" s="88">
        <v>0.009224537037037036</v>
      </c>
      <c r="H40" s="87">
        <v>17</v>
      </c>
      <c r="I40" s="88">
        <v>0.02410185185185185</v>
      </c>
      <c r="J40" s="87">
        <v>19</v>
      </c>
      <c r="K40" s="88">
        <f t="shared" si="0"/>
        <v>0.033326388888888885</v>
      </c>
      <c r="L40" s="88">
        <f t="shared" si="1"/>
        <v>0.0017847222222222153</v>
      </c>
      <c r="M40" s="85"/>
      <c r="N40" s="103">
        <v>21</v>
      </c>
    </row>
    <row r="41" spans="1:14" ht="13.5" customHeight="1">
      <c r="A41" s="101">
        <v>19</v>
      </c>
      <c r="B41" s="3"/>
      <c r="C41" s="3" t="s">
        <v>144</v>
      </c>
      <c r="D41" s="85">
        <v>1973</v>
      </c>
      <c r="E41" s="85" t="s">
        <v>5</v>
      </c>
      <c r="F41" s="3" t="s">
        <v>117</v>
      </c>
      <c r="G41" s="88">
        <v>0.009386574074074075</v>
      </c>
      <c r="H41" s="87">
        <v>21</v>
      </c>
      <c r="I41" s="88">
        <v>0.023953703703703703</v>
      </c>
      <c r="J41" s="87">
        <v>18</v>
      </c>
      <c r="K41" s="88">
        <f t="shared" si="0"/>
        <v>0.033340277777777774</v>
      </c>
      <c r="L41" s="88">
        <f t="shared" si="1"/>
        <v>0.001798611111111105</v>
      </c>
      <c r="M41" s="85"/>
      <c r="N41" s="103">
        <v>18</v>
      </c>
    </row>
    <row r="42" spans="1:14" ht="13.5" customHeight="1">
      <c r="A42" s="101">
        <v>20</v>
      </c>
      <c r="B42" s="3">
        <v>102498</v>
      </c>
      <c r="C42" s="3" t="s">
        <v>16</v>
      </c>
      <c r="D42" s="85">
        <v>1978</v>
      </c>
      <c r="E42" s="85" t="s">
        <v>168</v>
      </c>
      <c r="F42" s="3" t="s">
        <v>131</v>
      </c>
      <c r="G42" s="88">
        <v>0.00942013888888889</v>
      </c>
      <c r="H42" s="87">
        <v>22</v>
      </c>
      <c r="I42" s="88">
        <v>0.023921296296296298</v>
      </c>
      <c r="J42" s="87">
        <v>17</v>
      </c>
      <c r="K42" s="88">
        <f t="shared" si="0"/>
        <v>0.03334143518518519</v>
      </c>
      <c r="L42" s="88">
        <f t="shared" si="1"/>
        <v>0.00179976851851852</v>
      </c>
      <c r="M42" s="85"/>
      <c r="N42" s="103">
        <v>16</v>
      </c>
    </row>
    <row r="43" spans="1:14" ht="13.5" customHeight="1">
      <c r="A43" s="101">
        <v>21</v>
      </c>
      <c r="B43" s="3"/>
      <c r="C43" s="3" t="s">
        <v>142</v>
      </c>
      <c r="D43" s="85">
        <v>1984</v>
      </c>
      <c r="E43" s="85" t="s">
        <v>1</v>
      </c>
      <c r="F43" s="3" t="s">
        <v>117</v>
      </c>
      <c r="G43" s="88">
        <v>0.009270833333333334</v>
      </c>
      <c r="H43" s="87">
        <v>18</v>
      </c>
      <c r="I43" s="88">
        <v>0.02417708333333333</v>
      </c>
      <c r="J43" s="87">
        <v>21</v>
      </c>
      <c r="K43" s="88">
        <f t="shared" si="0"/>
        <v>0.03344791666666667</v>
      </c>
      <c r="L43" s="88">
        <f t="shared" si="1"/>
        <v>0.0019062499999999982</v>
      </c>
      <c r="M43" s="85"/>
      <c r="N43" s="103">
        <v>14</v>
      </c>
    </row>
    <row r="44" spans="1:14" ht="13.5" customHeight="1">
      <c r="A44" s="101">
        <v>22</v>
      </c>
      <c r="B44" s="3">
        <v>100141</v>
      </c>
      <c r="C44" s="3" t="s">
        <v>143</v>
      </c>
      <c r="D44" s="85">
        <v>1978</v>
      </c>
      <c r="E44" s="85" t="s">
        <v>2</v>
      </c>
      <c r="F44" s="3" t="s">
        <v>111</v>
      </c>
      <c r="G44" s="88">
        <v>0.009340277777777777</v>
      </c>
      <c r="H44" s="87">
        <v>19</v>
      </c>
      <c r="I44" s="88">
        <v>0.02462615740740741</v>
      </c>
      <c r="J44" s="87">
        <v>22</v>
      </c>
      <c r="K44" s="88">
        <f t="shared" si="0"/>
        <v>0.03396643518518519</v>
      </c>
      <c r="L44" s="88">
        <f t="shared" si="1"/>
        <v>0.0024247685185185205</v>
      </c>
      <c r="M44" s="85"/>
      <c r="N44" s="103">
        <v>12</v>
      </c>
    </row>
    <row r="45" spans="1:14" ht="13.5" customHeight="1">
      <c r="A45" s="101">
        <v>23</v>
      </c>
      <c r="B45" s="3"/>
      <c r="C45" s="3" t="s">
        <v>13</v>
      </c>
      <c r="D45" s="85">
        <v>1955</v>
      </c>
      <c r="E45" s="85" t="s">
        <v>1</v>
      </c>
      <c r="F45" s="3" t="s">
        <v>131</v>
      </c>
      <c r="G45" s="88">
        <v>0.009386574074074075</v>
      </c>
      <c r="H45" s="87">
        <v>20</v>
      </c>
      <c r="I45" s="88">
        <v>0.024995370370370373</v>
      </c>
      <c r="J45" s="87">
        <v>29</v>
      </c>
      <c r="K45" s="88">
        <f t="shared" si="0"/>
        <v>0.03438194444444445</v>
      </c>
      <c r="L45" s="88">
        <f t="shared" si="1"/>
        <v>0.002840277777777782</v>
      </c>
      <c r="M45" s="85"/>
      <c r="N45" s="103">
        <v>10</v>
      </c>
    </row>
    <row r="46" spans="1:14" ht="13.5" customHeight="1">
      <c r="A46" s="101">
        <v>24</v>
      </c>
      <c r="B46" s="3"/>
      <c r="C46" s="3" t="s">
        <v>146</v>
      </c>
      <c r="D46" s="85">
        <v>1977</v>
      </c>
      <c r="E46" s="85" t="s">
        <v>168</v>
      </c>
      <c r="F46" s="3" t="s">
        <v>3</v>
      </c>
      <c r="G46" s="88">
        <v>0.009560185185185185</v>
      </c>
      <c r="H46" s="87">
        <v>24</v>
      </c>
      <c r="I46" s="88">
        <v>0.024969907407407402</v>
      </c>
      <c r="J46" s="87">
        <v>28</v>
      </c>
      <c r="K46" s="88">
        <f t="shared" si="0"/>
        <v>0.034530092592592584</v>
      </c>
      <c r="L46" s="88">
        <f t="shared" si="1"/>
        <v>0.002988425925925915</v>
      </c>
      <c r="M46" s="85"/>
      <c r="N46" s="103">
        <v>8</v>
      </c>
    </row>
    <row r="47" spans="1:14" ht="13.5" customHeight="1">
      <c r="A47" s="101">
        <v>25</v>
      </c>
      <c r="B47" s="3"/>
      <c r="C47" s="3" t="s">
        <v>148</v>
      </c>
      <c r="D47" s="85">
        <v>1989</v>
      </c>
      <c r="E47" s="85" t="s">
        <v>5</v>
      </c>
      <c r="F47" s="3" t="s">
        <v>113</v>
      </c>
      <c r="G47" s="88">
        <v>0.00966087962962963</v>
      </c>
      <c r="H47" s="87">
        <v>27</v>
      </c>
      <c r="I47" s="88">
        <v>0.02487268518518519</v>
      </c>
      <c r="J47" s="87">
        <v>25</v>
      </c>
      <c r="K47" s="88">
        <f t="shared" si="0"/>
        <v>0.034533564814814816</v>
      </c>
      <c r="L47" s="88">
        <f t="shared" si="1"/>
        <v>0.0029918981481481463</v>
      </c>
      <c r="M47" s="85"/>
      <c r="N47" s="103">
        <v>6</v>
      </c>
    </row>
    <row r="48" spans="1:14" ht="13.5" customHeight="1">
      <c r="A48" s="101">
        <v>26</v>
      </c>
      <c r="B48" s="3"/>
      <c r="C48" s="3" t="s">
        <v>150</v>
      </c>
      <c r="D48" s="85">
        <v>1971</v>
      </c>
      <c r="E48" s="85" t="s">
        <v>5</v>
      </c>
      <c r="F48" s="3" t="s">
        <v>141</v>
      </c>
      <c r="G48" s="88">
        <v>0.009753472222222222</v>
      </c>
      <c r="H48" s="87">
        <v>29</v>
      </c>
      <c r="I48" s="88">
        <v>0.024784722222222222</v>
      </c>
      <c r="J48" s="87">
        <v>24</v>
      </c>
      <c r="K48" s="88">
        <f t="shared" si="0"/>
        <v>0.03453819444444445</v>
      </c>
      <c r="L48" s="88">
        <f t="shared" si="1"/>
        <v>0.0029965277777777785</v>
      </c>
      <c r="M48" s="85"/>
      <c r="N48" s="103">
        <v>5</v>
      </c>
    </row>
    <row r="49" spans="1:14" ht="13.5" customHeight="1">
      <c r="A49" s="101">
        <v>27</v>
      </c>
      <c r="B49" s="3">
        <v>101826</v>
      </c>
      <c r="C49" s="3" t="s">
        <v>10</v>
      </c>
      <c r="D49" s="85">
        <v>1986</v>
      </c>
      <c r="E49" s="85" t="s">
        <v>5</v>
      </c>
      <c r="F49" s="3" t="s">
        <v>111</v>
      </c>
      <c r="G49" s="88">
        <v>0.009652777777777777</v>
      </c>
      <c r="H49" s="87">
        <v>26</v>
      </c>
      <c r="I49" s="88">
        <v>0.024890046296296296</v>
      </c>
      <c r="J49" s="87">
        <v>26</v>
      </c>
      <c r="K49" s="88">
        <f t="shared" si="0"/>
        <v>0.03454282407407407</v>
      </c>
      <c r="L49" s="88">
        <f t="shared" si="1"/>
        <v>0.0030011574074074038</v>
      </c>
      <c r="M49" s="85"/>
      <c r="N49" s="103">
        <v>4</v>
      </c>
    </row>
    <row r="50" spans="1:14" ht="13.5" customHeight="1">
      <c r="A50" s="101">
        <v>28</v>
      </c>
      <c r="B50" s="3">
        <v>102471</v>
      </c>
      <c r="C50" s="3" t="s">
        <v>151</v>
      </c>
      <c r="D50" s="85">
        <v>1972</v>
      </c>
      <c r="E50" s="85" t="s">
        <v>168</v>
      </c>
      <c r="F50" s="3" t="s">
        <v>111</v>
      </c>
      <c r="G50" s="88">
        <v>0.009777777777777778</v>
      </c>
      <c r="H50" s="87">
        <v>30</v>
      </c>
      <c r="I50" s="88">
        <v>0.024766203703703703</v>
      </c>
      <c r="J50" s="87">
        <v>23</v>
      </c>
      <c r="K50" s="88">
        <f t="shared" si="0"/>
        <v>0.03454398148148148</v>
      </c>
      <c r="L50" s="88">
        <f t="shared" si="1"/>
        <v>0.003002314814814812</v>
      </c>
      <c r="M50" s="85"/>
      <c r="N50" s="107">
        <v>3</v>
      </c>
    </row>
    <row r="51" spans="1:14" ht="13.5" customHeight="1">
      <c r="A51" s="101">
        <v>29</v>
      </c>
      <c r="B51" s="3">
        <v>100619</v>
      </c>
      <c r="C51" s="3" t="s">
        <v>147</v>
      </c>
      <c r="D51" s="85">
        <v>1987</v>
      </c>
      <c r="E51" s="85" t="s">
        <v>5</v>
      </c>
      <c r="F51" s="3" t="s">
        <v>115</v>
      </c>
      <c r="G51" s="88">
        <v>0.009594907407407408</v>
      </c>
      <c r="H51" s="87">
        <v>25</v>
      </c>
      <c r="I51" s="88">
        <v>0.024952546296296296</v>
      </c>
      <c r="J51" s="87">
        <v>27</v>
      </c>
      <c r="K51" s="88">
        <f t="shared" si="0"/>
        <v>0.034547453703703705</v>
      </c>
      <c r="L51" s="88">
        <f t="shared" si="1"/>
        <v>0.003005787037037036</v>
      </c>
      <c r="M51" s="85"/>
      <c r="N51" s="85">
        <v>2</v>
      </c>
    </row>
    <row r="52" spans="1:14" ht="13.5" customHeight="1">
      <c r="A52" s="101"/>
      <c r="B52" s="3"/>
      <c r="C52" s="3" t="s">
        <v>149</v>
      </c>
      <c r="D52" s="85">
        <v>1990</v>
      </c>
      <c r="E52" s="85" t="s">
        <v>168</v>
      </c>
      <c r="F52" s="3" t="s">
        <v>112</v>
      </c>
      <c r="G52" s="88">
        <v>0.009699074074074074</v>
      </c>
      <c r="H52" s="87">
        <v>28</v>
      </c>
      <c r="I52" s="85" t="s">
        <v>167</v>
      </c>
      <c r="J52" s="87"/>
      <c r="K52" s="88"/>
      <c r="L52" s="5"/>
      <c r="M52" s="85"/>
      <c r="N52" s="3"/>
    </row>
    <row r="53" spans="1:14" ht="13.5" customHeight="1">
      <c r="A53" s="101"/>
      <c r="B53" s="3"/>
      <c r="C53" s="3" t="s">
        <v>152</v>
      </c>
      <c r="D53" s="85">
        <v>1972</v>
      </c>
      <c r="E53" s="85" t="s">
        <v>168</v>
      </c>
      <c r="F53" s="3" t="s">
        <v>112</v>
      </c>
      <c r="G53" s="88">
        <v>0.009884259259259258</v>
      </c>
      <c r="H53" s="87">
        <v>31</v>
      </c>
      <c r="I53" s="85" t="s">
        <v>167</v>
      </c>
      <c r="J53" s="87"/>
      <c r="K53" s="88"/>
      <c r="L53" s="5"/>
      <c r="M53" s="85"/>
      <c r="N53" s="3"/>
    </row>
    <row r="54" spans="1:14" ht="13.5" customHeight="1">
      <c r="A54" s="101"/>
      <c r="B54" s="3"/>
      <c r="C54" s="3" t="s">
        <v>153</v>
      </c>
      <c r="D54" s="85">
        <v>1965</v>
      </c>
      <c r="E54" s="85" t="s">
        <v>1</v>
      </c>
      <c r="F54" s="3" t="s">
        <v>114</v>
      </c>
      <c r="G54" s="88">
        <v>0.009930555555555555</v>
      </c>
      <c r="H54" s="87">
        <v>32</v>
      </c>
      <c r="I54" s="85" t="s">
        <v>167</v>
      </c>
      <c r="J54" s="87"/>
      <c r="K54" s="88"/>
      <c r="L54" s="5"/>
      <c r="M54" s="85"/>
      <c r="N54" s="3"/>
    </row>
    <row r="55" spans="1:14" ht="13.5" customHeight="1">
      <c r="A55" s="101"/>
      <c r="B55" s="3"/>
      <c r="C55" s="3" t="s">
        <v>154</v>
      </c>
      <c r="D55" s="85">
        <v>1977</v>
      </c>
      <c r="E55" s="85" t="s">
        <v>168</v>
      </c>
      <c r="F55" s="3" t="s">
        <v>3</v>
      </c>
      <c r="G55" s="88">
        <v>0.01</v>
      </c>
      <c r="H55" s="87">
        <v>33</v>
      </c>
      <c r="I55" s="85" t="s">
        <v>167</v>
      </c>
      <c r="J55" s="87"/>
      <c r="K55" s="88"/>
      <c r="L55" s="5"/>
      <c r="M55" s="85"/>
      <c r="N55" s="3"/>
    </row>
    <row r="56" spans="1:14" ht="13.5" customHeight="1">
      <c r="A56" s="101"/>
      <c r="B56" s="3"/>
      <c r="C56" s="3" t="s">
        <v>155</v>
      </c>
      <c r="D56" s="85">
        <v>1966</v>
      </c>
      <c r="E56" s="85" t="s">
        <v>168</v>
      </c>
      <c r="F56" s="3" t="s">
        <v>112</v>
      </c>
      <c r="G56" s="88">
        <v>0.010023148148148147</v>
      </c>
      <c r="H56" s="87">
        <v>34</v>
      </c>
      <c r="I56" s="85" t="s">
        <v>167</v>
      </c>
      <c r="J56" s="87"/>
      <c r="K56" s="88"/>
      <c r="L56" s="5"/>
      <c r="M56" s="85"/>
      <c r="N56" s="3"/>
    </row>
    <row r="57" spans="1:14" ht="13.5" customHeight="1">
      <c r="A57" s="101"/>
      <c r="B57" s="3"/>
      <c r="C57" s="3" t="s">
        <v>156</v>
      </c>
      <c r="D57" s="85">
        <v>1977</v>
      </c>
      <c r="E57" s="85" t="s">
        <v>168</v>
      </c>
      <c r="F57" s="3" t="s">
        <v>112</v>
      </c>
      <c r="G57" s="88">
        <v>0.010127314814814815</v>
      </c>
      <c r="H57" s="87">
        <v>35</v>
      </c>
      <c r="I57" s="85" t="s">
        <v>167</v>
      </c>
      <c r="J57" s="87"/>
      <c r="K57" s="88"/>
      <c r="L57" s="5"/>
      <c r="M57" s="85"/>
      <c r="N57" s="3"/>
    </row>
    <row r="58" spans="1:14" ht="13.5" customHeight="1">
      <c r="A58" s="101"/>
      <c r="B58" s="3"/>
      <c r="C58" s="3" t="s">
        <v>157</v>
      </c>
      <c r="D58" s="85">
        <v>1973</v>
      </c>
      <c r="E58" s="85" t="s">
        <v>168</v>
      </c>
      <c r="F58" s="3" t="s">
        <v>112</v>
      </c>
      <c r="G58" s="88">
        <v>0.010138888888888888</v>
      </c>
      <c r="H58" s="87">
        <v>36</v>
      </c>
      <c r="I58" s="85" t="s">
        <v>167</v>
      </c>
      <c r="J58" s="87"/>
      <c r="K58" s="88"/>
      <c r="L58" s="5"/>
      <c r="M58" s="85"/>
      <c r="N58" s="3"/>
    </row>
    <row r="59" spans="1:14" ht="13.5" customHeight="1">
      <c r="A59" s="101"/>
      <c r="B59" s="3"/>
      <c r="C59" s="3" t="s">
        <v>158</v>
      </c>
      <c r="D59" s="85">
        <v>1977</v>
      </c>
      <c r="E59" s="85" t="s">
        <v>5</v>
      </c>
      <c r="F59" s="3" t="s">
        <v>112</v>
      </c>
      <c r="G59" s="88">
        <v>0.01017361111111111</v>
      </c>
      <c r="H59" s="87">
        <v>37</v>
      </c>
      <c r="I59" s="85" t="s">
        <v>167</v>
      </c>
      <c r="J59" s="87"/>
      <c r="K59" s="88"/>
      <c r="L59" s="5"/>
      <c r="M59" s="85"/>
      <c r="N59" s="3"/>
    </row>
    <row r="60" spans="1:14" ht="13.5" customHeight="1">
      <c r="A60" s="101"/>
      <c r="B60" s="3"/>
      <c r="C60" s="3" t="s">
        <v>159</v>
      </c>
      <c r="D60" s="85">
        <v>1986</v>
      </c>
      <c r="E60" s="85" t="s">
        <v>5</v>
      </c>
      <c r="F60" s="3" t="s">
        <v>117</v>
      </c>
      <c r="G60" s="88">
        <v>0.010243055555555556</v>
      </c>
      <c r="H60" s="87">
        <v>38</v>
      </c>
      <c r="I60" s="85" t="s">
        <v>167</v>
      </c>
      <c r="J60" s="87"/>
      <c r="K60" s="88"/>
      <c r="L60" s="5"/>
      <c r="M60" s="85"/>
      <c r="N60" s="3"/>
    </row>
    <row r="61" spans="1:14" ht="13.5" customHeight="1">
      <c r="A61" s="101"/>
      <c r="B61" s="3"/>
      <c r="C61" s="3" t="s">
        <v>160</v>
      </c>
      <c r="D61" s="85">
        <v>1973</v>
      </c>
      <c r="E61" s="85" t="s">
        <v>168</v>
      </c>
      <c r="F61" s="3" t="s">
        <v>112</v>
      </c>
      <c r="G61" s="88">
        <v>0.0103125</v>
      </c>
      <c r="H61" s="87">
        <v>39</v>
      </c>
      <c r="I61" s="85" t="s">
        <v>167</v>
      </c>
      <c r="J61" s="87"/>
      <c r="K61" s="88"/>
      <c r="L61" s="5"/>
      <c r="M61" s="85"/>
      <c r="N61" s="3"/>
    </row>
    <row r="62" spans="1:14" ht="13.5" customHeight="1">
      <c r="A62" s="101"/>
      <c r="B62" s="3"/>
      <c r="C62" s="3" t="s">
        <v>161</v>
      </c>
      <c r="D62" s="85">
        <v>1962</v>
      </c>
      <c r="E62" s="85" t="s">
        <v>1</v>
      </c>
      <c r="F62" s="3" t="s">
        <v>117</v>
      </c>
      <c r="G62" s="88">
        <v>0.01042824074074074</v>
      </c>
      <c r="H62" s="87">
        <v>40</v>
      </c>
      <c r="I62" s="85" t="s">
        <v>167</v>
      </c>
      <c r="J62" s="87"/>
      <c r="K62" s="88"/>
      <c r="L62" s="5"/>
      <c r="M62" s="85"/>
      <c r="N62" s="3"/>
    </row>
    <row r="63" spans="1:14" ht="13.5" customHeight="1">
      <c r="A63" s="101"/>
      <c r="B63" s="3"/>
      <c r="C63" s="3" t="s">
        <v>162</v>
      </c>
      <c r="D63" s="85">
        <v>1948</v>
      </c>
      <c r="E63" s="85" t="s">
        <v>168</v>
      </c>
      <c r="F63" s="3" t="s">
        <v>112</v>
      </c>
      <c r="G63" s="88">
        <v>0.010520833333333333</v>
      </c>
      <c r="H63" s="87">
        <v>41</v>
      </c>
      <c r="I63" s="85" t="s">
        <v>167</v>
      </c>
      <c r="J63" s="87"/>
      <c r="K63" s="88"/>
      <c r="L63" s="5"/>
      <c r="M63" s="85"/>
      <c r="N63" s="3"/>
    </row>
    <row r="64" spans="1:14" ht="13.5" customHeight="1">
      <c r="A64" s="101"/>
      <c r="B64" s="3"/>
      <c r="C64" s="3" t="s">
        <v>163</v>
      </c>
      <c r="D64" s="85">
        <v>1991</v>
      </c>
      <c r="E64" s="85" t="s">
        <v>5</v>
      </c>
      <c r="F64" s="3" t="s">
        <v>112</v>
      </c>
      <c r="G64" s="88">
        <v>0.010810185185185185</v>
      </c>
      <c r="H64" s="87">
        <v>42</v>
      </c>
      <c r="I64" s="85" t="s">
        <v>167</v>
      </c>
      <c r="J64" s="87"/>
      <c r="K64" s="88"/>
      <c r="L64" s="5"/>
      <c r="M64" s="85"/>
      <c r="N64" s="3"/>
    </row>
    <row r="65" spans="1:14" ht="13.5" customHeight="1">
      <c r="A65" s="101"/>
      <c r="B65" s="3"/>
      <c r="C65" s="3" t="s">
        <v>164</v>
      </c>
      <c r="D65" s="85">
        <v>1948</v>
      </c>
      <c r="E65" s="85" t="s">
        <v>168</v>
      </c>
      <c r="F65" s="3" t="s">
        <v>112</v>
      </c>
      <c r="G65" s="88">
        <v>0.011111111111111112</v>
      </c>
      <c r="H65" s="87">
        <v>43</v>
      </c>
      <c r="I65" s="85" t="s">
        <v>167</v>
      </c>
      <c r="J65" s="87"/>
      <c r="K65" s="88"/>
      <c r="L65" s="5"/>
      <c r="M65" s="85"/>
      <c r="N65" s="3"/>
    </row>
    <row r="66" spans="1:14" ht="13.5" customHeight="1">
      <c r="A66" s="101"/>
      <c r="B66" s="3"/>
      <c r="C66" s="3" t="s">
        <v>165</v>
      </c>
      <c r="D66" s="85">
        <v>1972</v>
      </c>
      <c r="E66" s="85" t="s">
        <v>168</v>
      </c>
      <c r="F66" s="3" t="s">
        <v>3</v>
      </c>
      <c r="G66" s="88">
        <v>0.011319444444444444</v>
      </c>
      <c r="H66" s="87">
        <v>44</v>
      </c>
      <c r="I66" s="85" t="s">
        <v>167</v>
      </c>
      <c r="J66" s="87"/>
      <c r="K66" s="88"/>
      <c r="L66" s="5"/>
      <c r="M66" s="85"/>
      <c r="N66" s="3"/>
    </row>
    <row r="67" spans="1:14" ht="13.5" customHeight="1" thickBot="1">
      <c r="A67" s="101"/>
      <c r="B67" s="3"/>
      <c r="C67" s="3" t="s">
        <v>166</v>
      </c>
      <c r="D67" s="85">
        <v>1945</v>
      </c>
      <c r="E67" s="85" t="s">
        <v>168</v>
      </c>
      <c r="F67" s="3" t="s">
        <v>112</v>
      </c>
      <c r="G67" s="88">
        <v>0.01207175925925926</v>
      </c>
      <c r="H67" s="87">
        <v>45</v>
      </c>
      <c r="I67" s="85" t="s">
        <v>167</v>
      </c>
      <c r="J67" s="108"/>
      <c r="K67" s="88"/>
      <c r="L67" s="5"/>
      <c r="M67" s="85"/>
      <c r="N67" s="3"/>
    </row>
    <row r="68" spans="1:14" ht="13.5" thickBot="1">
      <c r="A68" s="7"/>
      <c r="B68" s="7"/>
      <c r="C68" s="8"/>
      <c r="D68" s="9"/>
      <c r="E68" s="8"/>
      <c r="F68" s="10"/>
      <c r="G68" s="11"/>
      <c r="H68" s="12"/>
      <c r="I68" s="99"/>
      <c r="J68" s="93"/>
      <c r="K68" s="13"/>
      <c r="L68" s="7"/>
      <c r="M68" s="7"/>
      <c r="N68" s="7"/>
    </row>
    <row r="69" spans="1:14" ht="13.5" thickBot="1">
      <c r="A69" s="17" t="s">
        <v>68</v>
      </c>
      <c r="B69" s="18"/>
      <c r="C69" s="18" t="s">
        <v>69</v>
      </c>
      <c r="D69" s="83" t="s">
        <v>70</v>
      </c>
      <c r="E69" s="18"/>
      <c r="F69" s="6"/>
      <c r="G69" s="7"/>
      <c r="H69" s="7"/>
      <c r="I69" s="7" t="s">
        <v>71</v>
      </c>
      <c r="J69" s="7"/>
      <c r="K69" s="7"/>
      <c r="L69" s="7"/>
      <c r="M69" s="7"/>
      <c r="N69" s="14"/>
    </row>
    <row r="70" spans="1:14" ht="12.75">
      <c r="A70" s="73"/>
      <c r="B70" s="74"/>
      <c r="C70" s="74"/>
      <c r="D70" s="75" t="s">
        <v>80</v>
      </c>
      <c r="E70" s="74"/>
      <c r="F70" s="79"/>
      <c r="G70" s="80" t="s">
        <v>72</v>
      </c>
      <c r="H70" s="80"/>
      <c r="I70" s="80" t="s">
        <v>78</v>
      </c>
      <c r="J70" s="80"/>
      <c r="K70" s="81" t="s">
        <v>73</v>
      </c>
      <c r="L70" s="80" t="s">
        <v>79</v>
      </c>
      <c r="M70" s="80" t="s">
        <v>74</v>
      </c>
      <c r="N70" s="82"/>
    </row>
    <row r="71" spans="1:14" ht="13.5" thickBot="1">
      <c r="A71" s="76" t="s">
        <v>81</v>
      </c>
      <c r="B71" s="77"/>
      <c r="C71" s="77" t="s">
        <v>75</v>
      </c>
      <c r="D71" s="86" t="s">
        <v>83</v>
      </c>
      <c r="E71" s="77"/>
      <c r="F71" s="76"/>
      <c r="G71" s="77">
        <v>45</v>
      </c>
      <c r="H71" s="77"/>
      <c r="I71" s="77">
        <v>29</v>
      </c>
      <c r="J71" s="77"/>
      <c r="K71" s="77">
        <v>0</v>
      </c>
      <c r="L71" s="77">
        <v>16</v>
      </c>
      <c r="M71" s="77">
        <v>0</v>
      </c>
      <c r="N71" s="78"/>
    </row>
    <row r="72" spans="1:14" ht="13.5" thickBo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1:14" s="89" customFormat="1" ht="12.75">
      <c r="A73" s="146" t="s">
        <v>76</v>
      </c>
      <c r="B73" s="147"/>
      <c r="C73" s="147"/>
      <c r="D73" s="147"/>
      <c r="E73" s="148"/>
      <c r="F73" s="90"/>
      <c r="G73" s="149" t="s">
        <v>77</v>
      </c>
      <c r="H73" s="150"/>
      <c r="I73" s="150"/>
      <c r="J73" s="150"/>
      <c r="K73" s="150"/>
      <c r="L73" s="150"/>
      <c r="M73" s="150"/>
      <c r="N73" s="151"/>
    </row>
    <row r="74" spans="1:14" s="89" customFormat="1" ht="12.75">
      <c r="A74" s="152"/>
      <c r="B74" s="153"/>
      <c r="C74" s="153"/>
      <c r="D74" s="153"/>
      <c r="E74" s="154"/>
      <c r="F74" s="90"/>
      <c r="G74" s="155"/>
      <c r="H74" s="156"/>
      <c r="I74" s="156"/>
      <c r="J74" s="156"/>
      <c r="K74" s="156"/>
      <c r="L74" s="156"/>
      <c r="M74" s="156"/>
      <c r="N74" s="157"/>
    </row>
    <row r="75" spans="1:14" s="89" customFormat="1" ht="12.75">
      <c r="A75" s="152"/>
      <c r="B75" s="153"/>
      <c r="C75" s="153"/>
      <c r="D75" s="153"/>
      <c r="E75" s="154"/>
      <c r="F75" s="90"/>
      <c r="G75" s="158"/>
      <c r="H75" s="159"/>
      <c r="I75" s="159"/>
      <c r="J75" s="159"/>
      <c r="K75" s="159"/>
      <c r="L75" s="159"/>
      <c r="M75" s="159"/>
      <c r="N75" s="160"/>
    </row>
    <row r="76" spans="1:14" s="89" customFormat="1" ht="13.5" thickBot="1">
      <c r="A76" s="140" t="s">
        <v>82</v>
      </c>
      <c r="B76" s="141"/>
      <c r="C76" s="141"/>
      <c r="D76" s="141"/>
      <c r="E76" s="142"/>
      <c r="F76" s="90"/>
      <c r="G76" s="143" t="s">
        <v>96</v>
      </c>
      <c r="H76" s="144"/>
      <c r="I76" s="144"/>
      <c r="J76" s="144"/>
      <c r="K76" s="144"/>
      <c r="L76" s="144"/>
      <c r="M76" s="144"/>
      <c r="N76" s="145"/>
    </row>
  </sheetData>
  <mergeCells count="29">
    <mergeCell ref="A76:E76"/>
    <mergeCell ref="G76:N76"/>
    <mergeCell ref="A73:E73"/>
    <mergeCell ref="G73:N73"/>
    <mergeCell ref="A74:E75"/>
    <mergeCell ref="G74:N75"/>
    <mergeCell ref="A13:F13"/>
    <mergeCell ref="A1:N1"/>
    <mergeCell ref="A2:N2"/>
    <mergeCell ref="A3:N3"/>
    <mergeCell ref="A4:N4"/>
    <mergeCell ref="A5:N5"/>
    <mergeCell ref="A6:N6"/>
    <mergeCell ref="A7:N7"/>
    <mergeCell ref="A8:N8"/>
    <mergeCell ref="A11:C11"/>
    <mergeCell ref="D21:D22"/>
    <mergeCell ref="E21:E22"/>
    <mergeCell ref="F21:F22"/>
    <mergeCell ref="A21:A22"/>
    <mergeCell ref="B21:B22"/>
    <mergeCell ref="C21:C22"/>
    <mergeCell ref="L21:L22"/>
    <mergeCell ref="M21:M22"/>
    <mergeCell ref="N21:N22"/>
    <mergeCell ref="G21:G22"/>
    <mergeCell ref="H21:H22"/>
    <mergeCell ref="I21:I22"/>
    <mergeCell ref="J21:J2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45"/>
  <sheetViews>
    <sheetView view="pageBreakPreview" zoomScaleSheetLayoutView="100" workbookViewId="0" topLeftCell="A3">
      <selection activeCell="A35" sqref="A35"/>
    </sheetView>
  </sheetViews>
  <sheetFormatPr defaultColWidth="9.140625" defaultRowHeight="13.5" customHeight="1"/>
  <cols>
    <col min="1" max="1" width="3.00390625" style="0" bestFit="1" customWidth="1"/>
    <col min="2" max="2" width="7.00390625" style="16" bestFit="1" customWidth="1"/>
    <col min="3" max="3" width="22.57421875" style="0" customWidth="1"/>
    <col min="4" max="4" width="6.00390625" style="15" customWidth="1"/>
    <col min="5" max="5" width="4.8515625" style="15" customWidth="1"/>
    <col min="6" max="6" width="40.00390625" style="1" customWidth="1"/>
    <col min="7" max="7" width="9.140625" style="2" customWidth="1"/>
    <col min="8" max="8" width="2.7109375" style="0" bestFit="1" customWidth="1"/>
    <col min="9" max="9" width="11.00390625" style="2" customWidth="1"/>
    <col min="10" max="10" width="2.7109375" style="0" bestFit="1" customWidth="1"/>
    <col min="11" max="11" width="9.140625" style="2" customWidth="1"/>
  </cols>
  <sheetData>
    <row r="1" spans="1:14" ht="23.25" customHeight="1">
      <c r="A1" s="124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8.75" customHeight="1">
      <c r="A2" s="127" t="s">
        <v>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ht="19.5" customHeight="1">
      <c r="A3" s="127" t="s">
        <v>86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19.5" customHeight="1">
      <c r="A4" s="130" t="s">
        <v>31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4" ht="22.5" customHeight="1" thickBot="1">
      <c r="A5" s="133" t="s">
        <v>97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4" ht="15.75">
      <c r="A6" s="136" t="s">
        <v>87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ht="18.75">
      <c r="A7" s="137" t="s">
        <v>32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23.25" customHeight="1">
      <c r="A8" s="136" t="s">
        <v>93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ht="28.5" customHeight="1"/>
    <row r="10" spans="1:14" s="23" customFormat="1" ht="12.75">
      <c r="A10" s="72" t="s">
        <v>33</v>
      </c>
      <c r="B10" s="72"/>
      <c r="C10" s="19"/>
      <c r="D10" s="19"/>
      <c r="E10" s="19"/>
      <c r="F10" s="20"/>
      <c r="G10" s="20"/>
      <c r="H10" s="20"/>
      <c r="I10" s="21"/>
      <c r="J10" s="21"/>
      <c r="K10" s="21"/>
      <c r="L10" s="21"/>
      <c r="M10" s="65"/>
      <c r="N10" s="22" t="s">
        <v>89</v>
      </c>
    </row>
    <row r="11" spans="1:14" s="23" customFormat="1" ht="12.75">
      <c r="A11" s="138" t="s">
        <v>88</v>
      </c>
      <c r="B11" s="138"/>
      <c r="C11" s="139"/>
      <c r="D11" s="19"/>
      <c r="E11" s="19"/>
      <c r="F11" s="20"/>
      <c r="G11" s="19"/>
      <c r="H11" s="19"/>
      <c r="I11" s="21"/>
      <c r="J11" s="21"/>
      <c r="K11" s="21"/>
      <c r="L11" s="20" t="s">
        <v>34</v>
      </c>
      <c r="M11" s="65"/>
      <c r="N11" s="24">
        <v>0.4583333333333333</v>
      </c>
    </row>
    <row r="12" spans="1:14" s="23" customFormat="1" ht="13.5" thickBot="1">
      <c r="A12" s="66"/>
      <c r="B12" s="67"/>
      <c r="C12" s="67"/>
      <c r="D12" s="67"/>
      <c r="E12" s="67"/>
      <c r="F12" s="68"/>
      <c r="G12" s="67"/>
      <c r="H12" s="67"/>
      <c r="I12" s="66"/>
      <c r="J12" s="66"/>
      <c r="K12" s="66"/>
      <c r="L12" s="68" t="s">
        <v>35</v>
      </c>
      <c r="M12" s="69"/>
      <c r="N12" s="70">
        <v>0.7215277777777778</v>
      </c>
    </row>
    <row r="13" spans="1:14" s="25" customFormat="1" ht="12" thickBot="1">
      <c r="A13" s="122" t="s">
        <v>36</v>
      </c>
      <c r="B13" s="123"/>
      <c r="C13" s="123"/>
      <c r="D13" s="123"/>
      <c r="E13" s="123"/>
      <c r="F13" s="109"/>
      <c r="G13" s="38" t="s">
        <v>37</v>
      </c>
      <c r="H13" s="39"/>
      <c r="I13" s="39"/>
      <c r="J13" s="39"/>
      <c r="K13" s="39"/>
      <c r="L13" s="37" t="s">
        <v>65</v>
      </c>
      <c r="M13" s="37" t="s">
        <v>66</v>
      </c>
      <c r="N13" s="40"/>
    </row>
    <row r="14" spans="1:14" s="29" customFormat="1" ht="12.75">
      <c r="A14" s="41" t="s">
        <v>38</v>
      </c>
      <c r="B14" s="42"/>
      <c r="C14" s="43"/>
      <c r="D14" s="42"/>
      <c r="E14" s="44" t="s">
        <v>67</v>
      </c>
      <c r="F14" s="45" t="s">
        <v>40</v>
      </c>
      <c r="G14" s="41" t="s">
        <v>41</v>
      </c>
      <c r="H14" s="43"/>
      <c r="I14" s="54"/>
      <c r="J14" s="54"/>
      <c r="K14" s="43"/>
      <c r="L14" s="55">
        <v>6</v>
      </c>
      <c r="M14" s="56">
        <v>14</v>
      </c>
      <c r="N14" s="57" t="s">
        <v>42</v>
      </c>
    </row>
    <row r="15" spans="1:14" s="29" customFormat="1" ht="12.75">
      <c r="A15" s="46" t="s">
        <v>43</v>
      </c>
      <c r="B15" s="26"/>
      <c r="C15" s="27"/>
      <c r="D15" s="26"/>
      <c r="E15" s="28" t="s">
        <v>39</v>
      </c>
      <c r="F15" s="47" t="s">
        <v>40</v>
      </c>
      <c r="G15" s="46" t="s">
        <v>44</v>
      </c>
      <c r="H15" s="27"/>
      <c r="I15" s="58"/>
      <c r="J15" s="58"/>
      <c r="K15" s="27"/>
      <c r="L15" s="30"/>
      <c r="M15" s="27"/>
      <c r="N15" s="59" t="s">
        <v>45</v>
      </c>
    </row>
    <row r="16" spans="1:14" s="29" customFormat="1" ht="12.75">
      <c r="A16" s="46" t="s">
        <v>46</v>
      </c>
      <c r="B16" s="26"/>
      <c r="C16" s="27"/>
      <c r="D16" s="26"/>
      <c r="E16" s="31" t="s">
        <v>90</v>
      </c>
      <c r="F16" s="47" t="s">
        <v>91</v>
      </c>
      <c r="G16" s="46" t="s">
        <v>47</v>
      </c>
      <c r="H16" s="27"/>
      <c r="I16" s="58"/>
      <c r="J16" s="58"/>
      <c r="K16" s="27"/>
      <c r="L16" s="30"/>
      <c r="M16" s="27"/>
      <c r="N16" s="59" t="s">
        <v>45</v>
      </c>
    </row>
    <row r="17" spans="1:14" s="29" customFormat="1" ht="12.75">
      <c r="A17" s="48"/>
      <c r="B17" s="26"/>
      <c r="C17" s="30"/>
      <c r="D17" s="26"/>
      <c r="E17" s="28"/>
      <c r="F17" s="47"/>
      <c r="G17" s="46" t="s">
        <v>48</v>
      </c>
      <c r="H17" s="27"/>
      <c r="I17" s="58"/>
      <c r="J17" s="58"/>
      <c r="K17" s="27"/>
      <c r="L17" s="30"/>
      <c r="M17" s="27"/>
      <c r="N17" s="59" t="s">
        <v>45</v>
      </c>
    </row>
    <row r="18" spans="1:14" s="29" customFormat="1" ht="12.75">
      <c r="A18" s="46"/>
      <c r="B18" s="26"/>
      <c r="C18" s="30"/>
      <c r="G18" s="48" t="s">
        <v>49</v>
      </c>
      <c r="H18" s="32"/>
      <c r="I18" s="58"/>
      <c r="J18" s="58"/>
      <c r="K18" s="27"/>
      <c r="L18" s="30">
        <v>2000</v>
      </c>
      <c r="M18" s="32">
        <v>2000</v>
      </c>
      <c r="N18" s="60" t="s">
        <v>45</v>
      </c>
    </row>
    <row r="19" spans="1:14" s="29" customFormat="1" ht="13.5" thickBot="1">
      <c r="A19" s="49"/>
      <c r="B19" s="50"/>
      <c r="C19" s="51"/>
      <c r="D19" s="50"/>
      <c r="E19" s="52"/>
      <c r="F19" s="53"/>
      <c r="G19" s="71" t="s">
        <v>50</v>
      </c>
      <c r="H19" s="61"/>
      <c r="I19" s="62"/>
      <c r="J19" s="62"/>
      <c r="K19" s="61"/>
      <c r="L19" s="63">
        <v>3</v>
      </c>
      <c r="M19" s="61">
        <v>7</v>
      </c>
      <c r="N19" s="64"/>
    </row>
    <row r="20" spans="1:14" s="29" customFormat="1" ht="3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s="35" customFormat="1" ht="11.25" customHeight="1">
      <c r="A21" s="118" t="s">
        <v>51</v>
      </c>
      <c r="B21" s="118" t="s">
        <v>52</v>
      </c>
      <c r="C21" s="118" t="s">
        <v>53</v>
      </c>
      <c r="D21" s="118" t="s">
        <v>54</v>
      </c>
      <c r="E21" s="120" t="s">
        <v>55</v>
      </c>
      <c r="F21" s="118" t="s">
        <v>56</v>
      </c>
      <c r="G21" s="110" t="s">
        <v>57</v>
      </c>
      <c r="H21" s="110" t="s">
        <v>58</v>
      </c>
      <c r="I21" s="110" t="s">
        <v>59</v>
      </c>
      <c r="J21" s="116" t="s">
        <v>60</v>
      </c>
      <c r="K21" s="34" t="s">
        <v>61</v>
      </c>
      <c r="L21" s="110" t="s">
        <v>62</v>
      </c>
      <c r="M21" s="112" t="s">
        <v>63</v>
      </c>
      <c r="N21" s="114" t="s">
        <v>64</v>
      </c>
    </row>
    <row r="22" spans="1:14" s="35" customFormat="1" ht="21" customHeight="1" thickBot="1">
      <c r="A22" s="119"/>
      <c r="B22" s="119"/>
      <c r="C22" s="119"/>
      <c r="D22" s="119"/>
      <c r="E22" s="121"/>
      <c r="F22" s="119"/>
      <c r="G22" s="111"/>
      <c r="H22" s="111"/>
      <c r="I22" s="111"/>
      <c r="J22" s="117"/>
      <c r="K22" s="36"/>
      <c r="L22" s="111"/>
      <c r="M22" s="113"/>
      <c r="N22" s="115"/>
    </row>
    <row r="23" spans="1:14" ht="13.5" customHeight="1">
      <c r="A23" s="92">
        <v>1</v>
      </c>
      <c r="B23" s="3">
        <v>200113</v>
      </c>
      <c r="C23" s="3" t="s">
        <v>23</v>
      </c>
      <c r="D23" s="85">
        <v>1983</v>
      </c>
      <c r="E23" s="85" t="s">
        <v>1</v>
      </c>
      <c r="F23" s="3" t="s">
        <v>111</v>
      </c>
      <c r="G23" s="88">
        <v>0.010104166666666668</v>
      </c>
      <c r="H23" s="87">
        <v>2</v>
      </c>
      <c r="I23" s="88">
        <v>0.022914351851851852</v>
      </c>
      <c r="J23" s="87">
        <v>1</v>
      </c>
      <c r="K23" s="88">
        <f aca="true" t="shared" si="0" ref="K23:K33">G23+I23</f>
        <v>0.033018518518518516</v>
      </c>
      <c r="L23" s="88">
        <v>0</v>
      </c>
      <c r="M23" s="85" t="s">
        <v>1</v>
      </c>
      <c r="N23" s="102">
        <v>100</v>
      </c>
    </row>
    <row r="24" spans="1:14" ht="13.5" customHeight="1">
      <c r="A24" s="92">
        <v>2</v>
      </c>
      <c r="B24" s="3">
        <v>200205</v>
      </c>
      <c r="C24" s="3" t="s">
        <v>25</v>
      </c>
      <c r="D24" s="85">
        <v>1975</v>
      </c>
      <c r="E24" s="85" t="s">
        <v>1</v>
      </c>
      <c r="F24" s="3" t="s">
        <v>112</v>
      </c>
      <c r="G24" s="88">
        <v>0.010150462962962964</v>
      </c>
      <c r="H24" s="87">
        <v>3</v>
      </c>
      <c r="I24" s="88">
        <v>0.022874999999999996</v>
      </c>
      <c r="J24" s="87">
        <v>2</v>
      </c>
      <c r="K24" s="88">
        <f t="shared" si="0"/>
        <v>0.03302546296296296</v>
      </c>
      <c r="L24" s="88">
        <f aca="true" t="shared" si="1" ref="L24:L33">K24-$K$23</f>
        <v>6.944444444441367E-06</v>
      </c>
      <c r="M24" s="85" t="s">
        <v>1</v>
      </c>
      <c r="N24" s="103">
        <v>92</v>
      </c>
    </row>
    <row r="25" spans="1:14" ht="13.5" customHeight="1">
      <c r="A25" s="92">
        <v>3</v>
      </c>
      <c r="B25" s="3">
        <v>201311</v>
      </c>
      <c r="C25" s="3" t="s">
        <v>22</v>
      </c>
      <c r="D25" s="85">
        <v>1987</v>
      </c>
      <c r="E25" s="85" t="s">
        <v>1</v>
      </c>
      <c r="F25" s="3" t="s">
        <v>111</v>
      </c>
      <c r="G25" s="88">
        <v>0.010208333333333333</v>
      </c>
      <c r="H25" s="87">
        <v>4</v>
      </c>
      <c r="I25" s="88">
        <v>0.022831018518518518</v>
      </c>
      <c r="J25" s="87">
        <v>3</v>
      </c>
      <c r="K25" s="88">
        <f t="shared" si="0"/>
        <v>0.03303935185185185</v>
      </c>
      <c r="L25" s="88">
        <f t="shared" si="1"/>
        <v>2.083333333333104E-05</v>
      </c>
      <c r="M25" s="85" t="s">
        <v>1</v>
      </c>
      <c r="N25" s="103">
        <v>85</v>
      </c>
    </row>
    <row r="26" spans="1:14" ht="13.5" customHeight="1">
      <c r="A26" s="92">
        <v>4</v>
      </c>
      <c r="B26" s="3">
        <v>200194</v>
      </c>
      <c r="C26" s="3" t="s">
        <v>24</v>
      </c>
      <c r="D26" s="85">
        <v>1987</v>
      </c>
      <c r="E26" s="85" t="s">
        <v>1</v>
      </c>
      <c r="F26" s="3" t="s">
        <v>111</v>
      </c>
      <c r="G26" s="88">
        <v>0.010021990740740741</v>
      </c>
      <c r="H26" s="87">
        <v>1</v>
      </c>
      <c r="I26" s="88">
        <v>0.02301851851851852</v>
      </c>
      <c r="J26" s="87">
        <v>4</v>
      </c>
      <c r="K26" s="88">
        <f t="shared" si="0"/>
        <v>0.03304050925925926</v>
      </c>
      <c r="L26" s="88">
        <f t="shared" si="1"/>
        <v>2.199074074074603E-05</v>
      </c>
      <c r="M26" s="85" t="s">
        <v>1</v>
      </c>
      <c r="N26" s="103">
        <v>78</v>
      </c>
    </row>
    <row r="27" spans="1:14" ht="13.5" customHeight="1">
      <c r="A27" s="92">
        <v>5</v>
      </c>
      <c r="B27" s="3"/>
      <c r="C27" s="3" t="s">
        <v>105</v>
      </c>
      <c r="D27" s="85">
        <v>1967</v>
      </c>
      <c r="E27" s="85" t="s">
        <v>5</v>
      </c>
      <c r="F27" s="3" t="s">
        <v>114</v>
      </c>
      <c r="G27" s="88">
        <v>0.010694444444444444</v>
      </c>
      <c r="H27" s="87">
        <v>7</v>
      </c>
      <c r="I27" s="88">
        <v>0.024707175925925928</v>
      </c>
      <c r="J27" s="87">
        <v>5</v>
      </c>
      <c r="K27" s="88">
        <f t="shared" si="0"/>
        <v>0.03540162037037037</v>
      </c>
      <c r="L27" s="88">
        <f t="shared" si="1"/>
        <v>0.0023831018518518515</v>
      </c>
      <c r="M27" s="85" t="s">
        <v>1</v>
      </c>
      <c r="N27" s="103">
        <v>72</v>
      </c>
    </row>
    <row r="28" spans="1:14" ht="13.5" customHeight="1">
      <c r="A28" s="92">
        <v>6</v>
      </c>
      <c r="B28" s="3">
        <v>201689</v>
      </c>
      <c r="C28" s="3" t="s">
        <v>104</v>
      </c>
      <c r="D28" s="85">
        <v>1991</v>
      </c>
      <c r="E28" s="85" t="s">
        <v>5</v>
      </c>
      <c r="F28" s="3" t="s">
        <v>3</v>
      </c>
      <c r="G28" s="88">
        <v>0.010671296296296297</v>
      </c>
      <c r="H28" s="87">
        <v>6</v>
      </c>
      <c r="I28" s="88">
        <v>0.024752314814814814</v>
      </c>
      <c r="J28" s="87">
        <v>6</v>
      </c>
      <c r="K28" s="88">
        <f t="shared" si="0"/>
        <v>0.035423611111111114</v>
      </c>
      <c r="L28" s="88">
        <f t="shared" si="1"/>
        <v>0.0024050925925925976</v>
      </c>
      <c r="M28" s="85" t="s">
        <v>1</v>
      </c>
      <c r="N28" s="103">
        <v>66</v>
      </c>
    </row>
    <row r="29" spans="1:14" ht="13.5" customHeight="1">
      <c r="A29" s="92">
        <v>7</v>
      </c>
      <c r="B29" s="3">
        <v>201627</v>
      </c>
      <c r="C29" s="3" t="s">
        <v>29</v>
      </c>
      <c r="D29" s="85">
        <v>1981</v>
      </c>
      <c r="E29" s="85" t="s">
        <v>5</v>
      </c>
      <c r="F29" s="3" t="s">
        <v>113</v>
      </c>
      <c r="G29" s="88">
        <v>0.010590277777777777</v>
      </c>
      <c r="H29" s="87">
        <v>5</v>
      </c>
      <c r="I29" s="88">
        <v>0.024854166666666667</v>
      </c>
      <c r="J29" s="87">
        <v>7</v>
      </c>
      <c r="K29" s="88">
        <f t="shared" si="0"/>
        <v>0.035444444444444445</v>
      </c>
      <c r="L29" s="88">
        <f t="shared" si="1"/>
        <v>0.0024259259259259286</v>
      </c>
      <c r="M29" s="85" t="s">
        <v>1</v>
      </c>
      <c r="N29" s="103">
        <v>60</v>
      </c>
    </row>
    <row r="30" spans="1:14" ht="13.5" customHeight="1">
      <c r="A30" s="92">
        <v>8</v>
      </c>
      <c r="B30" s="3">
        <v>201628</v>
      </c>
      <c r="C30" s="3" t="s">
        <v>107</v>
      </c>
      <c r="D30" s="85">
        <v>1987</v>
      </c>
      <c r="E30" s="85" t="s">
        <v>5</v>
      </c>
      <c r="F30" s="3" t="s">
        <v>115</v>
      </c>
      <c r="G30" s="88">
        <v>0.010844907407407407</v>
      </c>
      <c r="H30" s="87">
        <v>9</v>
      </c>
      <c r="I30" s="88">
        <v>0.02497800925925926</v>
      </c>
      <c r="J30" s="87">
        <v>8</v>
      </c>
      <c r="K30" s="88">
        <f t="shared" si="0"/>
        <v>0.03582291666666666</v>
      </c>
      <c r="L30" s="88">
        <f t="shared" si="1"/>
        <v>0.002804398148148146</v>
      </c>
      <c r="M30" s="85" t="s">
        <v>1</v>
      </c>
      <c r="N30" s="103">
        <v>56</v>
      </c>
    </row>
    <row r="31" spans="1:14" ht="13.5" customHeight="1">
      <c r="A31" s="92">
        <v>9</v>
      </c>
      <c r="B31" s="3">
        <v>201327</v>
      </c>
      <c r="C31" s="3" t="s">
        <v>106</v>
      </c>
      <c r="D31" s="85">
        <v>1991</v>
      </c>
      <c r="E31" s="85" t="s">
        <v>5</v>
      </c>
      <c r="F31" s="3" t="s">
        <v>3</v>
      </c>
      <c r="G31" s="88">
        <v>0.010809027777777779</v>
      </c>
      <c r="H31" s="87">
        <v>8</v>
      </c>
      <c r="I31" s="88">
        <v>0.025023148148148145</v>
      </c>
      <c r="J31" s="87">
        <v>9</v>
      </c>
      <c r="K31" s="88">
        <f t="shared" si="0"/>
        <v>0.03583217592592593</v>
      </c>
      <c r="L31" s="88">
        <f t="shared" si="1"/>
        <v>0.0028136574074074105</v>
      </c>
      <c r="M31" s="85" t="s">
        <v>5</v>
      </c>
      <c r="N31" s="103">
        <v>52</v>
      </c>
    </row>
    <row r="32" spans="1:14" ht="13.5" customHeight="1">
      <c r="A32" s="92">
        <v>10</v>
      </c>
      <c r="B32" s="3">
        <v>201396</v>
      </c>
      <c r="C32" s="3" t="s">
        <v>26</v>
      </c>
      <c r="D32" s="85">
        <v>1991</v>
      </c>
      <c r="E32" s="85" t="s">
        <v>5</v>
      </c>
      <c r="F32" s="3" t="s">
        <v>116</v>
      </c>
      <c r="G32" s="88">
        <v>0.011006944444444444</v>
      </c>
      <c r="H32" s="87">
        <v>10</v>
      </c>
      <c r="I32" s="88">
        <v>0.02586458333333333</v>
      </c>
      <c r="J32" s="87">
        <v>10</v>
      </c>
      <c r="K32" s="88">
        <f t="shared" si="0"/>
        <v>0.036871527777777774</v>
      </c>
      <c r="L32" s="88">
        <f t="shared" si="1"/>
        <v>0.0038530092592592574</v>
      </c>
      <c r="M32" s="85" t="s">
        <v>5</v>
      </c>
      <c r="N32" s="103">
        <v>48</v>
      </c>
    </row>
    <row r="33" spans="1:14" ht="13.5" customHeight="1">
      <c r="A33" s="92">
        <v>11</v>
      </c>
      <c r="B33" s="3">
        <v>201627</v>
      </c>
      <c r="C33" s="3" t="s">
        <v>108</v>
      </c>
      <c r="D33" s="85">
        <v>1988</v>
      </c>
      <c r="E33" s="85" t="s">
        <v>5</v>
      </c>
      <c r="F33" s="3" t="s">
        <v>115</v>
      </c>
      <c r="G33" s="88">
        <v>0.011064814814814814</v>
      </c>
      <c r="H33" s="87">
        <v>11</v>
      </c>
      <c r="I33" s="88">
        <v>0.02588425925925926</v>
      </c>
      <c r="J33" s="87">
        <v>11</v>
      </c>
      <c r="K33" s="88">
        <f t="shared" si="0"/>
        <v>0.03694907407407407</v>
      </c>
      <c r="L33" s="88">
        <f t="shared" si="1"/>
        <v>0.003930555555555555</v>
      </c>
      <c r="M33" s="85" t="s">
        <v>5</v>
      </c>
      <c r="N33" s="103">
        <v>44</v>
      </c>
    </row>
    <row r="34" spans="1:14" ht="13.5" customHeight="1">
      <c r="A34" s="92">
        <v>12</v>
      </c>
      <c r="B34" s="3"/>
      <c r="C34" s="3" t="s">
        <v>110</v>
      </c>
      <c r="D34" s="85">
        <v>1991</v>
      </c>
      <c r="E34" s="85" t="s">
        <v>168</v>
      </c>
      <c r="F34" s="3" t="s">
        <v>112</v>
      </c>
      <c r="G34" s="88">
        <v>0.011655092592592594</v>
      </c>
      <c r="H34" s="87">
        <v>13</v>
      </c>
      <c r="I34" s="162" t="s">
        <v>169</v>
      </c>
      <c r="J34" s="87"/>
      <c r="K34" s="88"/>
      <c r="L34" s="88"/>
      <c r="M34" s="85" t="s">
        <v>5</v>
      </c>
      <c r="N34" s="161">
        <v>40</v>
      </c>
    </row>
    <row r="35" spans="1:14" ht="13.5" customHeight="1">
      <c r="A35" s="92"/>
      <c r="B35" s="3"/>
      <c r="C35" s="3" t="s">
        <v>109</v>
      </c>
      <c r="D35" s="85">
        <v>1989</v>
      </c>
      <c r="E35" s="85" t="s">
        <v>5</v>
      </c>
      <c r="F35" s="3" t="s">
        <v>117</v>
      </c>
      <c r="G35" s="88">
        <v>0.01136574074074074</v>
      </c>
      <c r="H35" s="87">
        <v>12</v>
      </c>
      <c r="I35" s="85" t="s">
        <v>167</v>
      </c>
      <c r="J35" s="87"/>
      <c r="K35" s="5"/>
      <c r="L35" s="5"/>
      <c r="M35" s="85"/>
      <c r="N35" s="3"/>
    </row>
    <row r="36" spans="10:14" ht="13.5" customHeight="1">
      <c r="J36" s="4"/>
      <c r="K36" s="5"/>
      <c r="L36" s="5"/>
      <c r="M36" s="85"/>
      <c r="N36" s="3"/>
    </row>
    <row r="37" ht="13.5" customHeight="1" thickBot="1"/>
    <row r="38" spans="1:14" ht="13.5" thickBot="1">
      <c r="A38" s="17" t="s">
        <v>68</v>
      </c>
      <c r="B38" s="18"/>
      <c r="C38" s="18" t="s">
        <v>69</v>
      </c>
      <c r="D38" s="83" t="s">
        <v>70</v>
      </c>
      <c r="E38" s="18"/>
      <c r="F38" s="6"/>
      <c r="G38" s="7"/>
      <c r="H38" s="7"/>
      <c r="I38" s="7" t="s">
        <v>71</v>
      </c>
      <c r="J38" s="7"/>
      <c r="K38" s="7"/>
      <c r="L38" s="7"/>
      <c r="M38" s="7"/>
      <c r="N38" s="14"/>
    </row>
    <row r="39" spans="1:14" ht="12.75">
      <c r="A39" s="73"/>
      <c r="B39" s="74"/>
      <c r="C39" s="74"/>
      <c r="D39" s="75" t="s">
        <v>80</v>
      </c>
      <c r="E39" s="74"/>
      <c r="F39" s="79"/>
      <c r="G39" s="80" t="s">
        <v>72</v>
      </c>
      <c r="H39" s="80"/>
      <c r="I39" s="80" t="s">
        <v>78</v>
      </c>
      <c r="J39" s="80"/>
      <c r="K39" s="81" t="s">
        <v>73</v>
      </c>
      <c r="L39" s="80" t="s">
        <v>79</v>
      </c>
      <c r="M39" s="80" t="s">
        <v>74</v>
      </c>
      <c r="N39" s="82"/>
    </row>
    <row r="40" spans="1:14" ht="13.5" thickBot="1">
      <c r="A40" s="76" t="s">
        <v>81</v>
      </c>
      <c r="B40" s="77"/>
      <c r="C40" s="77" t="s">
        <v>75</v>
      </c>
      <c r="D40" s="86" t="s">
        <v>83</v>
      </c>
      <c r="E40" s="77"/>
      <c r="F40" s="76"/>
      <c r="G40" s="77">
        <v>13</v>
      </c>
      <c r="H40" s="77"/>
      <c r="I40" s="77">
        <v>12</v>
      </c>
      <c r="J40" s="77"/>
      <c r="K40" s="77">
        <v>0</v>
      </c>
      <c r="L40" s="77">
        <v>1</v>
      </c>
      <c r="M40" s="77">
        <v>0</v>
      </c>
      <c r="N40" s="78"/>
    </row>
    <row r="41" spans="1:14" ht="13.5" thickBo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s="89" customFormat="1" ht="12.75">
      <c r="A42" s="146" t="s">
        <v>76</v>
      </c>
      <c r="B42" s="147"/>
      <c r="C42" s="147"/>
      <c r="D42" s="147"/>
      <c r="E42" s="148"/>
      <c r="F42" s="90"/>
      <c r="G42" s="149" t="s">
        <v>77</v>
      </c>
      <c r="H42" s="150"/>
      <c r="I42" s="150"/>
      <c r="J42" s="150"/>
      <c r="K42" s="150"/>
      <c r="L42" s="150"/>
      <c r="M42" s="150"/>
      <c r="N42" s="151"/>
    </row>
    <row r="43" spans="1:14" s="89" customFormat="1" ht="12.75">
      <c r="A43" s="152"/>
      <c r="B43" s="153"/>
      <c r="C43" s="153"/>
      <c r="D43" s="153"/>
      <c r="E43" s="154"/>
      <c r="F43" s="90"/>
      <c r="G43" s="155"/>
      <c r="H43" s="156"/>
      <c r="I43" s="156"/>
      <c r="J43" s="156"/>
      <c r="K43" s="156"/>
      <c r="L43" s="156"/>
      <c r="M43" s="156"/>
      <c r="N43" s="157"/>
    </row>
    <row r="44" spans="1:14" s="89" customFormat="1" ht="12.75">
      <c r="A44" s="152"/>
      <c r="B44" s="153"/>
      <c r="C44" s="153"/>
      <c r="D44" s="153"/>
      <c r="E44" s="154"/>
      <c r="F44" s="90"/>
      <c r="G44" s="158"/>
      <c r="H44" s="159"/>
      <c r="I44" s="159"/>
      <c r="J44" s="159"/>
      <c r="K44" s="159"/>
      <c r="L44" s="159"/>
      <c r="M44" s="159"/>
      <c r="N44" s="160"/>
    </row>
    <row r="45" spans="1:14" s="89" customFormat="1" ht="13.5" thickBot="1">
      <c r="A45" s="140" t="s">
        <v>82</v>
      </c>
      <c r="B45" s="141"/>
      <c r="C45" s="141"/>
      <c r="D45" s="141"/>
      <c r="E45" s="142"/>
      <c r="F45" s="90"/>
      <c r="G45" s="143" t="s">
        <v>96</v>
      </c>
      <c r="H45" s="144"/>
      <c r="I45" s="144"/>
      <c r="J45" s="144"/>
      <c r="K45" s="144"/>
      <c r="L45" s="144"/>
      <c r="M45" s="144"/>
      <c r="N45" s="145"/>
    </row>
  </sheetData>
  <mergeCells count="29">
    <mergeCell ref="A45:E45"/>
    <mergeCell ref="G45:N45"/>
    <mergeCell ref="A42:E42"/>
    <mergeCell ref="G42:N42"/>
    <mergeCell ref="A43:E44"/>
    <mergeCell ref="G43:N44"/>
    <mergeCell ref="A1:N1"/>
    <mergeCell ref="A2:N2"/>
    <mergeCell ref="A3:N3"/>
    <mergeCell ref="A5:N5"/>
    <mergeCell ref="A6:N6"/>
    <mergeCell ref="A7:N7"/>
    <mergeCell ref="A4:N4"/>
    <mergeCell ref="A8:N8"/>
    <mergeCell ref="A11:C11"/>
    <mergeCell ref="D21:D22"/>
    <mergeCell ref="E21:E22"/>
    <mergeCell ref="F21:F22"/>
    <mergeCell ref="A13:F13"/>
    <mergeCell ref="A21:A22"/>
    <mergeCell ref="B21:B22"/>
    <mergeCell ref="C21:C22"/>
    <mergeCell ref="L21:L22"/>
    <mergeCell ref="M21:M22"/>
    <mergeCell ref="N21:N22"/>
    <mergeCell ref="G21:G22"/>
    <mergeCell ref="H21:H22"/>
    <mergeCell ref="I21:I22"/>
    <mergeCell ref="J21:J22"/>
  </mergeCells>
  <printOptions/>
  <pageMargins left="1.1" right="0.3937007874015748" top="0.2" bottom="0.2" header="0" footer="0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1"/>
  <sheetViews>
    <sheetView tabSelected="1" workbookViewId="0" topLeftCell="A9">
      <selection activeCell="I47" sqref="I47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3" width="20.140625" style="0" customWidth="1"/>
    <col min="6" max="6" width="24.00390625" style="0" customWidth="1"/>
    <col min="9" max="9" width="11.140625" style="0" customWidth="1"/>
  </cols>
  <sheetData>
    <row r="1" spans="1:14" ht="22.5" customHeight="1">
      <c r="A1" s="124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20.25" customHeight="1">
      <c r="A2" s="127" t="s">
        <v>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ht="19.5" customHeight="1">
      <c r="A3" s="127" t="s">
        <v>86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21" customHeight="1">
      <c r="A4" s="130" t="s">
        <v>31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4" ht="19.5" customHeight="1" thickBot="1">
      <c r="A5" s="133" t="s">
        <v>97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4" ht="19.5" customHeight="1">
      <c r="A6" s="136" t="s">
        <v>87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ht="24" customHeight="1">
      <c r="A7" s="137" t="s">
        <v>32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24.75" customHeight="1">
      <c r="A8" s="136" t="s">
        <v>92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2:11" ht="12.75">
      <c r="B9" s="16"/>
      <c r="D9" s="15"/>
      <c r="E9" s="15"/>
      <c r="F9" s="1"/>
      <c r="G9" s="2"/>
      <c r="I9" s="2"/>
      <c r="K9" s="2"/>
    </row>
    <row r="10" spans="1:14" ht="18" customHeight="1">
      <c r="A10" s="72" t="s">
        <v>33</v>
      </c>
      <c r="B10" s="72"/>
      <c r="C10" s="19"/>
      <c r="D10" s="19"/>
      <c r="E10" s="19"/>
      <c r="F10" s="20"/>
      <c r="G10" s="20"/>
      <c r="H10" s="20"/>
      <c r="I10" s="21"/>
      <c r="J10" s="21"/>
      <c r="K10" s="21"/>
      <c r="L10" s="21"/>
      <c r="M10" s="65"/>
      <c r="N10" s="22" t="s">
        <v>89</v>
      </c>
    </row>
    <row r="11" spans="1:14" ht="18" customHeight="1">
      <c r="A11" s="138" t="s">
        <v>88</v>
      </c>
      <c r="B11" s="138"/>
      <c r="C11" s="139"/>
      <c r="D11" s="19"/>
      <c r="E11" s="19"/>
      <c r="F11" s="20"/>
      <c r="G11" s="19"/>
      <c r="H11" s="19"/>
      <c r="I11" s="21"/>
      <c r="J11" s="21"/>
      <c r="K11" s="21"/>
      <c r="L11" s="20" t="s">
        <v>34</v>
      </c>
      <c r="M11" s="65"/>
      <c r="N11" s="24">
        <v>0.5</v>
      </c>
    </row>
    <row r="12" spans="1:14" ht="13.5" thickBot="1">
      <c r="A12" s="66"/>
      <c r="B12" s="67"/>
      <c r="C12" s="67"/>
      <c r="D12" s="67"/>
      <c r="E12" s="67"/>
      <c r="F12" s="68"/>
      <c r="G12" s="67"/>
      <c r="H12" s="67"/>
      <c r="I12" s="66"/>
      <c r="J12" s="66"/>
      <c r="K12" s="66"/>
      <c r="L12" s="68" t="s">
        <v>35</v>
      </c>
      <c r="M12" s="69"/>
      <c r="N12" s="70">
        <v>0.748611111111111</v>
      </c>
    </row>
    <row r="13" spans="1:14" ht="13.5" thickBot="1">
      <c r="A13" s="122" t="s">
        <v>36</v>
      </c>
      <c r="B13" s="123"/>
      <c r="C13" s="123"/>
      <c r="D13" s="123"/>
      <c r="E13" s="123"/>
      <c r="F13" s="109"/>
      <c r="G13" s="38" t="s">
        <v>37</v>
      </c>
      <c r="H13" s="39"/>
      <c r="I13" s="39"/>
      <c r="J13" s="39"/>
      <c r="K13" s="39"/>
      <c r="L13" s="37" t="s">
        <v>65</v>
      </c>
      <c r="M13" s="37" t="s">
        <v>66</v>
      </c>
      <c r="N13" s="40"/>
    </row>
    <row r="14" spans="1:14" ht="12.75">
      <c r="A14" s="41" t="s">
        <v>38</v>
      </c>
      <c r="B14" s="42"/>
      <c r="C14" s="43"/>
      <c r="D14" s="42"/>
      <c r="E14" s="44" t="s">
        <v>67</v>
      </c>
      <c r="F14" s="45" t="s">
        <v>40</v>
      </c>
      <c r="G14" s="41" t="s">
        <v>41</v>
      </c>
      <c r="H14" s="43"/>
      <c r="I14" s="54"/>
      <c r="J14" s="54"/>
      <c r="K14" s="43"/>
      <c r="L14" s="55">
        <v>6</v>
      </c>
      <c r="M14" s="56">
        <v>16</v>
      </c>
      <c r="N14" s="57" t="s">
        <v>42</v>
      </c>
    </row>
    <row r="15" spans="1:14" ht="12.75">
      <c r="A15" s="46" t="s">
        <v>43</v>
      </c>
      <c r="B15" s="26"/>
      <c r="C15" s="27"/>
      <c r="D15" s="26"/>
      <c r="E15" s="28" t="s">
        <v>39</v>
      </c>
      <c r="F15" s="47" t="s">
        <v>40</v>
      </c>
      <c r="G15" s="46" t="s">
        <v>44</v>
      </c>
      <c r="H15" s="27"/>
      <c r="I15" s="58"/>
      <c r="J15" s="58"/>
      <c r="K15" s="27"/>
      <c r="L15" s="30"/>
      <c r="M15" s="27"/>
      <c r="N15" s="59" t="s">
        <v>45</v>
      </c>
    </row>
    <row r="16" spans="1:14" ht="12.75">
      <c r="A16" s="46" t="s">
        <v>46</v>
      </c>
      <c r="B16" s="26"/>
      <c r="C16" s="27"/>
      <c r="D16" s="26"/>
      <c r="E16" s="31" t="s">
        <v>90</v>
      </c>
      <c r="F16" s="47" t="s">
        <v>91</v>
      </c>
      <c r="G16" s="46" t="s">
        <v>47</v>
      </c>
      <c r="H16" s="27"/>
      <c r="I16" s="58"/>
      <c r="J16" s="58"/>
      <c r="K16" s="27"/>
      <c r="L16" s="30"/>
      <c r="M16" s="27"/>
      <c r="N16" s="59" t="s">
        <v>45</v>
      </c>
    </row>
    <row r="17" spans="1:14" ht="12.75">
      <c r="A17" s="48"/>
      <c r="B17" s="26"/>
      <c r="C17" s="30"/>
      <c r="D17" s="26"/>
      <c r="E17" s="28"/>
      <c r="F17" s="47"/>
      <c r="G17" s="46" t="s">
        <v>48</v>
      </c>
      <c r="H17" s="27"/>
      <c r="I17" s="58"/>
      <c r="J17" s="58"/>
      <c r="K17" s="27"/>
      <c r="L17" s="30"/>
      <c r="M17" s="27"/>
      <c r="N17" s="59" t="s">
        <v>45</v>
      </c>
    </row>
    <row r="18" spans="1:14" ht="12.75">
      <c r="A18" s="46"/>
      <c r="B18" s="26"/>
      <c r="C18" s="30"/>
      <c r="D18" s="29"/>
      <c r="E18" s="29"/>
      <c r="F18" s="29"/>
      <c r="G18" s="48" t="s">
        <v>49</v>
      </c>
      <c r="H18" s="32"/>
      <c r="I18" s="58"/>
      <c r="J18" s="58"/>
      <c r="K18" s="27"/>
      <c r="L18" s="30">
        <v>2000</v>
      </c>
      <c r="M18" s="32">
        <v>2000</v>
      </c>
      <c r="N18" s="60" t="s">
        <v>45</v>
      </c>
    </row>
    <row r="19" spans="1:14" ht="13.5" thickBot="1">
      <c r="A19" s="49"/>
      <c r="B19" s="50"/>
      <c r="C19" s="51"/>
      <c r="D19" s="50"/>
      <c r="E19" s="52"/>
      <c r="F19" s="53"/>
      <c r="G19" s="71" t="s">
        <v>50</v>
      </c>
      <c r="H19" s="61"/>
      <c r="I19" s="62"/>
      <c r="J19" s="62"/>
      <c r="K19" s="61"/>
      <c r="L19" s="63">
        <v>3</v>
      </c>
      <c r="M19" s="61">
        <v>8</v>
      </c>
      <c r="N19" s="64"/>
    </row>
    <row r="20" spans="1:14" ht="13.5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2.75" customHeight="1">
      <c r="A21" s="118" t="s">
        <v>51</v>
      </c>
      <c r="B21" s="118" t="s">
        <v>52</v>
      </c>
      <c r="C21" s="118" t="s">
        <v>53</v>
      </c>
      <c r="D21" s="118" t="s">
        <v>54</v>
      </c>
      <c r="E21" s="120" t="s">
        <v>55</v>
      </c>
      <c r="F21" s="118" t="s">
        <v>56</v>
      </c>
      <c r="G21" s="110" t="s">
        <v>57</v>
      </c>
      <c r="H21" s="110" t="s">
        <v>58</v>
      </c>
      <c r="I21" s="110" t="s">
        <v>59</v>
      </c>
      <c r="J21" s="116" t="s">
        <v>60</v>
      </c>
      <c r="K21" s="34" t="s">
        <v>61</v>
      </c>
      <c r="L21" s="110" t="s">
        <v>62</v>
      </c>
      <c r="M21" s="112" t="s">
        <v>63</v>
      </c>
      <c r="N21" s="114" t="s">
        <v>64</v>
      </c>
    </row>
    <row r="22" spans="1:14" ht="13.5" thickBot="1">
      <c r="A22" s="119"/>
      <c r="B22" s="119"/>
      <c r="C22" s="119"/>
      <c r="D22" s="119"/>
      <c r="E22" s="121"/>
      <c r="F22" s="119"/>
      <c r="G22" s="111"/>
      <c r="H22" s="111"/>
      <c r="I22" s="111"/>
      <c r="J22" s="117"/>
      <c r="K22" s="36"/>
      <c r="L22" s="111"/>
      <c r="M22" s="113"/>
      <c r="N22" s="115"/>
    </row>
    <row r="23" spans="1:14" ht="12.75">
      <c r="A23" s="100">
        <v>1</v>
      </c>
      <c r="B23" s="3">
        <v>102558</v>
      </c>
      <c r="C23" s="3" t="s">
        <v>119</v>
      </c>
      <c r="D23" s="85">
        <v>1991</v>
      </c>
      <c r="E23" s="85" t="s">
        <v>5</v>
      </c>
      <c r="F23" s="3" t="s">
        <v>111</v>
      </c>
      <c r="G23" s="88">
        <v>0.009247685185185185</v>
      </c>
      <c r="H23" s="87">
        <v>5</v>
      </c>
      <c r="I23" s="88">
        <v>0.023616898148148147</v>
      </c>
      <c r="J23" s="106">
        <v>1</v>
      </c>
      <c r="K23" s="88">
        <f aca="true" t="shared" si="0" ref="K23:K40">G23+I23</f>
        <v>0.032864583333333336</v>
      </c>
      <c r="L23" s="88">
        <v>0</v>
      </c>
      <c r="M23" s="85"/>
      <c r="N23" s="102">
        <v>100</v>
      </c>
    </row>
    <row r="24" spans="1:14" ht="12.75">
      <c r="A24" s="100">
        <v>2</v>
      </c>
      <c r="B24" s="3">
        <v>103039</v>
      </c>
      <c r="C24" s="3" t="s">
        <v>18</v>
      </c>
      <c r="D24" s="85">
        <v>1991</v>
      </c>
      <c r="E24" s="85" t="s">
        <v>5</v>
      </c>
      <c r="F24" s="3" t="s">
        <v>113</v>
      </c>
      <c r="G24" s="88">
        <v>0.009085648148148148</v>
      </c>
      <c r="H24" s="87">
        <v>2</v>
      </c>
      <c r="I24" s="88">
        <v>0.02378125</v>
      </c>
      <c r="J24" s="106">
        <v>2</v>
      </c>
      <c r="K24" s="88">
        <f t="shared" si="0"/>
        <v>0.03286689814814815</v>
      </c>
      <c r="L24" s="88">
        <f>K24-$K$23</f>
        <v>2.314814814816102E-06</v>
      </c>
      <c r="M24" s="85"/>
      <c r="N24" s="103">
        <v>92</v>
      </c>
    </row>
    <row r="25" spans="1:14" ht="12.75">
      <c r="A25" s="100">
        <v>3</v>
      </c>
      <c r="B25" s="3">
        <v>102734</v>
      </c>
      <c r="C25" s="3" t="s">
        <v>118</v>
      </c>
      <c r="D25" s="85">
        <v>1992</v>
      </c>
      <c r="E25" s="85" t="s">
        <v>168</v>
      </c>
      <c r="F25" s="3" t="s">
        <v>113</v>
      </c>
      <c r="G25" s="88">
        <v>0.00912037037037037</v>
      </c>
      <c r="H25" s="87">
        <v>3</v>
      </c>
      <c r="I25" s="88">
        <v>0.02375</v>
      </c>
      <c r="J25" s="106">
        <v>3</v>
      </c>
      <c r="K25" s="88">
        <f t="shared" si="0"/>
        <v>0.03287037037037037</v>
      </c>
      <c r="L25" s="88">
        <f aca="true" t="shared" si="1" ref="L25:L40">K25-$K$23</f>
        <v>5.787037037033316E-06</v>
      </c>
      <c r="M25" s="85"/>
      <c r="N25" s="103">
        <v>85</v>
      </c>
    </row>
    <row r="26" spans="1:14" ht="12.75">
      <c r="A26" s="100">
        <v>4</v>
      </c>
      <c r="B26" s="3">
        <v>102985</v>
      </c>
      <c r="C26" s="3" t="s">
        <v>30</v>
      </c>
      <c r="D26" s="85">
        <v>1992</v>
      </c>
      <c r="E26" s="85" t="s">
        <v>168</v>
      </c>
      <c r="F26" s="3" t="s">
        <v>132</v>
      </c>
      <c r="G26" s="88">
        <v>0.009293981481481481</v>
      </c>
      <c r="H26" s="87">
        <v>7</v>
      </c>
      <c r="I26" s="88">
        <v>0.023589120370370368</v>
      </c>
      <c r="J26" s="106">
        <v>4</v>
      </c>
      <c r="K26" s="88">
        <f t="shared" si="0"/>
        <v>0.03288310185185185</v>
      </c>
      <c r="L26" s="88">
        <f t="shared" si="1"/>
        <v>1.8518518518514937E-05</v>
      </c>
      <c r="M26" s="85"/>
      <c r="N26" s="103">
        <v>78</v>
      </c>
    </row>
    <row r="27" spans="1:14" ht="12.75">
      <c r="A27" s="100">
        <v>5</v>
      </c>
      <c r="B27" s="3"/>
      <c r="C27" s="3" t="s">
        <v>19</v>
      </c>
      <c r="D27" s="85">
        <v>1990</v>
      </c>
      <c r="E27" s="85" t="s">
        <v>5</v>
      </c>
      <c r="F27" s="3" t="s">
        <v>117</v>
      </c>
      <c r="G27" s="88">
        <v>0.009016203703703703</v>
      </c>
      <c r="H27" s="87">
        <v>1</v>
      </c>
      <c r="I27" s="88">
        <v>0.02387268518518518</v>
      </c>
      <c r="J27" s="106">
        <v>5</v>
      </c>
      <c r="K27" s="88">
        <f t="shared" si="0"/>
        <v>0.032888888888888884</v>
      </c>
      <c r="L27" s="88">
        <f t="shared" si="1"/>
        <v>2.4305555555548253E-05</v>
      </c>
      <c r="M27" s="85"/>
      <c r="N27" s="103">
        <v>72</v>
      </c>
    </row>
    <row r="28" spans="1:14" ht="12.75">
      <c r="A28" s="100">
        <v>6</v>
      </c>
      <c r="B28" s="3"/>
      <c r="C28" s="3" t="s">
        <v>120</v>
      </c>
      <c r="D28" s="85">
        <v>1990</v>
      </c>
      <c r="E28" s="85" t="s">
        <v>5</v>
      </c>
      <c r="F28" s="3" t="s">
        <v>113</v>
      </c>
      <c r="G28" s="88">
        <v>0.009317129629629628</v>
      </c>
      <c r="H28" s="87">
        <v>8</v>
      </c>
      <c r="I28" s="88">
        <v>0.023581018518518515</v>
      </c>
      <c r="J28" s="106">
        <v>6</v>
      </c>
      <c r="K28" s="88">
        <f t="shared" si="0"/>
        <v>0.03289814814814814</v>
      </c>
      <c r="L28" s="88">
        <f t="shared" si="1"/>
        <v>3.356481481480572E-05</v>
      </c>
      <c r="M28" s="85"/>
      <c r="N28" s="103">
        <v>66</v>
      </c>
    </row>
    <row r="29" spans="1:14" ht="12.75">
      <c r="A29" s="100">
        <v>7</v>
      </c>
      <c r="B29" s="3">
        <v>102695</v>
      </c>
      <c r="C29" s="3" t="s">
        <v>9</v>
      </c>
      <c r="D29" s="85">
        <v>1992</v>
      </c>
      <c r="E29" s="85" t="s">
        <v>5</v>
      </c>
      <c r="F29" s="3" t="s">
        <v>113</v>
      </c>
      <c r="G29" s="88">
        <v>0.009224537037037036</v>
      </c>
      <c r="H29" s="87">
        <v>4</v>
      </c>
      <c r="I29" s="88">
        <v>0.023701388888888893</v>
      </c>
      <c r="J29" s="106">
        <v>7</v>
      </c>
      <c r="K29" s="88">
        <f t="shared" si="0"/>
        <v>0.03292592592592593</v>
      </c>
      <c r="L29" s="88">
        <f t="shared" si="1"/>
        <v>6.1342592592592E-05</v>
      </c>
      <c r="M29" s="85"/>
      <c r="N29" s="103">
        <v>60</v>
      </c>
    </row>
    <row r="30" spans="1:14" ht="12.75">
      <c r="A30" s="100">
        <v>8</v>
      </c>
      <c r="B30" s="3"/>
      <c r="C30" s="3" t="s">
        <v>20</v>
      </c>
      <c r="D30" s="85">
        <v>1993</v>
      </c>
      <c r="E30" s="85" t="s">
        <v>168</v>
      </c>
      <c r="F30" s="3" t="s">
        <v>131</v>
      </c>
      <c r="G30" s="88">
        <v>0.009317129629629628</v>
      </c>
      <c r="H30" s="87">
        <v>9</v>
      </c>
      <c r="I30" s="88">
        <v>0.02384490740740741</v>
      </c>
      <c r="J30" s="106">
        <v>8</v>
      </c>
      <c r="K30" s="88">
        <f t="shared" si="0"/>
        <v>0.03316203703703704</v>
      </c>
      <c r="L30" s="88">
        <f t="shared" si="1"/>
        <v>0.00029745370370370255</v>
      </c>
      <c r="M30" s="85"/>
      <c r="N30" s="103">
        <v>56</v>
      </c>
    </row>
    <row r="31" spans="1:14" ht="12.75">
      <c r="A31" s="100">
        <v>9</v>
      </c>
      <c r="B31" s="3">
        <v>103104</v>
      </c>
      <c r="C31" s="3" t="s">
        <v>21</v>
      </c>
      <c r="D31" s="85">
        <v>1991</v>
      </c>
      <c r="E31" s="85" t="s">
        <v>168</v>
      </c>
      <c r="F31" s="3" t="s">
        <v>131</v>
      </c>
      <c r="G31" s="88">
        <v>0.009282407407407408</v>
      </c>
      <c r="H31" s="87">
        <v>6</v>
      </c>
      <c r="I31" s="88">
        <v>0.023908564814814817</v>
      </c>
      <c r="J31" s="106">
        <v>9</v>
      </c>
      <c r="K31" s="88">
        <f t="shared" si="0"/>
        <v>0.033190972222222226</v>
      </c>
      <c r="L31" s="88">
        <f t="shared" si="1"/>
        <v>0.00032638888888888995</v>
      </c>
      <c r="M31" s="85"/>
      <c r="N31" s="103">
        <v>52</v>
      </c>
    </row>
    <row r="32" spans="1:14" ht="12.75">
      <c r="A32" s="100">
        <v>10</v>
      </c>
      <c r="B32" s="3"/>
      <c r="C32" s="3" t="s">
        <v>126</v>
      </c>
      <c r="D32" s="85">
        <v>1995</v>
      </c>
      <c r="E32" s="85" t="s">
        <v>168</v>
      </c>
      <c r="F32" s="3" t="s">
        <v>114</v>
      </c>
      <c r="G32" s="88">
        <v>0.009722222222222222</v>
      </c>
      <c r="H32" s="87">
        <v>16</v>
      </c>
      <c r="I32" s="88">
        <v>0.024460648148148148</v>
      </c>
      <c r="J32" s="106">
        <v>10</v>
      </c>
      <c r="K32" s="88">
        <f t="shared" si="0"/>
        <v>0.03418287037037037</v>
      </c>
      <c r="L32" s="88">
        <f t="shared" si="1"/>
        <v>0.0013182870370370345</v>
      </c>
      <c r="M32" s="85"/>
      <c r="N32" s="103">
        <v>48</v>
      </c>
    </row>
    <row r="33" spans="1:14" ht="12.75">
      <c r="A33" s="100">
        <v>11</v>
      </c>
      <c r="B33" s="3">
        <v>102695</v>
      </c>
      <c r="C33" s="3" t="s">
        <v>124</v>
      </c>
      <c r="D33" s="85">
        <v>1991</v>
      </c>
      <c r="E33" s="85" t="s">
        <v>5</v>
      </c>
      <c r="F33" s="3" t="s">
        <v>117</v>
      </c>
      <c r="G33" s="88">
        <v>0.009710648148148147</v>
      </c>
      <c r="H33" s="87">
        <v>14</v>
      </c>
      <c r="I33" s="88">
        <v>0.024475694444444442</v>
      </c>
      <c r="J33" s="106">
        <v>11</v>
      </c>
      <c r="K33" s="88">
        <f t="shared" si="0"/>
        <v>0.03418634259259259</v>
      </c>
      <c r="L33" s="88">
        <f t="shared" si="1"/>
        <v>0.0013217592592592517</v>
      </c>
      <c r="M33" s="85"/>
      <c r="N33" s="103">
        <v>44</v>
      </c>
    </row>
    <row r="34" spans="1:14" ht="12.75">
      <c r="A34" s="100">
        <v>12</v>
      </c>
      <c r="B34" s="3">
        <v>102886</v>
      </c>
      <c r="C34" s="3" t="s">
        <v>121</v>
      </c>
      <c r="D34" s="85">
        <v>1991</v>
      </c>
      <c r="E34" s="85" t="s">
        <v>5</v>
      </c>
      <c r="F34" s="3" t="s">
        <v>132</v>
      </c>
      <c r="G34" s="88">
        <v>0.009456018518518518</v>
      </c>
      <c r="H34" s="87">
        <v>10</v>
      </c>
      <c r="I34" s="88">
        <v>0.0247349537037037</v>
      </c>
      <c r="J34" s="106">
        <v>12</v>
      </c>
      <c r="K34" s="88">
        <f t="shared" si="0"/>
        <v>0.03419097222222222</v>
      </c>
      <c r="L34" s="88">
        <f t="shared" si="1"/>
        <v>0.001326388888888884</v>
      </c>
      <c r="M34" s="85"/>
      <c r="N34" s="103">
        <v>40</v>
      </c>
    </row>
    <row r="35" spans="1:14" ht="12.75">
      <c r="A35" s="100">
        <v>13</v>
      </c>
      <c r="B35" s="3"/>
      <c r="C35" s="3" t="s">
        <v>122</v>
      </c>
      <c r="D35" s="85">
        <v>1993</v>
      </c>
      <c r="E35" s="85" t="s">
        <v>5</v>
      </c>
      <c r="F35" s="3" t="s">
        <v>112</v>
      </c>
      <c r="G35" s="88">
        <v>0.009479166666666667</v>
      </c>
      <c r="H35" s="87">
        <v>11</v>
      </c>
      <c r="I35" s="88">
        <v>0.024719907407407402</v>
      </c>
      <c r="J35" s="106">
        <v>13</v>
      </c>
      <c r="K35" s="88">
        <f t="shared" si="0"/>
        <v>0.03419907407407407</v>
      </c>
      <c r="L35" s="88">
        <f t="shared" si="1"/>
        <v>0.0013344907407407333</v>
      </c>
      <c r="M35" s="85"/>
      <c r="N35" s="103">
        <v>36</v>
      </c>
    </row>
    <row r="36" spans="1:14" ht="12.75">
      <c r="A36" s="100">
        <v>14</v>
      </c>
      <c r="B36" s="3"/>
      <c r="C36" s="3" t="s">
        <v>125</v>
      </c>
      <c r="D36" s="85">
        <v>1994</v>
      </c>
      <c r="E36" s="85" t="s">
        <v>168</v>
      </c>
      <c r="F36" s="3" t="s">
        <v>113</v>
      </c>
      <c r="G36" s="88">
        <v>0.00971875</v>
      </c>
      <c r="H36" s="87">
        <v>15</v>
      </c>
      <c r="I36" s="88">
        <v>0.024494212962962964</v>
      </c>
      <c r="J36" s="106">
        <v>14</v>
      </c>
      <c r="K36" s="88">
        <f t="shared" si="0"/>
        <v>0.034212962962962966</v>
      </c>
      <c r="L36" s="88">
        <f t="shared" si="1"/>
        <v>0.00134837962962963</v>
      </c>
      <c r="M36" s="85"/>
      <c r="N36" s="103">
        <v>33</v>
      </c>
    </row>
    <row r="37" spans="1:14" ht="12.75">
      <c r="A37" s="100">
        <v>15</v>
      </c>
      <c r="B37" s="3"/>
      <c r="C37" s="3" t="s">
        <v>123</v>
      </c>
      <c r="D37" s="85">
        <v>1992</v>
      </c>
      <c r="E37" s="85" t="s">
        <v>168</v>
      </c>
      <c r="F37" s="3" t="s">
        <v>131</v>
      </c>
      <c r="G37" s="88">
        <v>0.009608796296296296</v>
      </c>
      <c r="H37" s="87">
        <v>12</v>
      </c>
      <c r="I37" s="88">
        <v>0.024605324074074075</v>
      </c>
      <c r="J37" s="106">
        <v>15</v>
      </c>
      <c r="K37" s="88">
        <f t="shared" si="0"/>
        <v>0.034214120370370374</v>
      </c>
      <c r="L37" s="88">
        <f t="shared" si="1"/>
        <v>0.001349537037037038</v>
      </c>
      <c r="M37" s="85"/>
      <c r="N37" s="103">
        <v>30</v>
      </c>
    </row>
    <row r="38" spans="1:14" ht="12.75">
      <c r="A38" s="100">
        <v>16</v>
      </c>
      <c r="B38" s="3"/>
      <c r="C38" s="3" t="s">
        <v>127</v>
      </c>
      <c r="D38" s="85">
        <v>1995</v>
      </c>
      <c r="E38" s="85" t="s">
        <v>5</v>
      </c>
      <c r="F38" s="3" t="s">
        <v>112</v>
      </c>
      <c r="G38" s="88">
        <v>0.009741898148148149</v>
      </c>
      <c r="H38" s="87">
        <v>17</v>
      </c>
      <c r="I38" s="88">
        <v>0.024479166666666666</v>
      </c>
      <c r="J38" s="106">
        <v>16</v>
      </c>
      <c r="K38" s="88">
        <f t="shared" si="0"/>
        <v>0.034221064814814815</v>
      </c>
      <c r="L38" s="88">
        <f t="shared" si="1"/>
        <v>0.0013564814814814793</v>
      </c>
      <c r="M38" s="85"/>
      <c r="N38" s="103">
        <v>27</v>
      </c>
    </row>
    <row r="39" spans="1:14" ht="12.75">
      <c r="A39" s="100">
        <v>17</v>
      </c>
      <c r="B39" s="3"/>
      <c r="C39" s="3" t="s">
        <v>17</v>
      </c>
      <c r="D39" s="85">
        <v>1990</v>
      </c>
      <c r="E39" s="85" t="s">
        <v>5</v>
      </c>
      <c r="F39" s="3" t="s">
        <v>113</v>
      </c>
      <c r="G39" s="88">
        <v>0.009628472222222222</v>
      </c>
      <c r="H39" s="87">
        <v>13</v>
      </c>
      <c r="I39" s="88">
        <v>0.024596064814814817</v>
      </c>
      <c r="J39" s="106">
        <v>17</v>
      </c>
      <c r="K39" s="88">
        <f t="shared" si="0"/>
        <v>0.03422453703703704</v>
      </c>
      <c r="L39" s="88">
        <f t="shared" si="1"/>
        <v>0.0013599537037037035</v>
      </c>
      <c r="M39" s="85"/>
      <c r="N39" s="103">
        <v>24</v>
      </c>
    </row>
    <row r="40" spans="1:14" ht="12.75">
      <c r="A40" s="100">
        <v>18</v>
      </c>
      <c r="B40" s="3"/>
      <c r="C40" s="3" t="s">
        <v>128</v>
      </c>
      <c r="D40" s="85">
        <v>1995</v>
      </c>
      <c r="E40" s="85" t="s">
        <v>168</v>
      </c>
      <c r="F40" s="3" t="s">
        <v>114</v>
      </c>
      <c r="G40" s="88">
        <v>0.009976851851851853</v>
      </c>
      <c r="H40" s="87">
        <v>18</v>
      </c>
      <c r="I40" s="88">
        <v>0.02724305555555555</v>
      </c>
      <c r="J40" s="106">
        <v>18</v>
      </c>
      <c r="K40" s="88">
        <f t="shared" si="0"/>
        <v>0.0372199074074074</v>
      </c>
      <c r="L40" s="88">
        <f t="shared" si="1"/>
        <v>0.004355324074074067</v>
      </c>
      <c r="M40" s="85"/>
      <c r="N40" s="103">
        <v>21</v>
      </c>
    </row>
    <row r="41" spans="1:14" ht="12.75">
      <c r="A41" s="100">
        <v>19</v>
      </c>
      <c r="B41" s="3"/>
      <c r="C41" s="3" t="s">
        <v>129</v>
      </c>
      <c r="D41" s="85">
        <v>1994</v>
      </c>
      <c r="E41" s="85" t="s">
        <v>168</v>
      </c>
      <c r="F41" s="3" t="s">
        <v>112</v>
      </c>
      <c r="G41" s="88">
        <v>0.010335648148148148</v>
      </c>
      <c r="H41" s="87">
        <v>19</v>
      </c>
      <c r="I41" s="162" t="s">
        <v>169</v>
      </c>
      <c r="J41" s="85"/>
      <c r="K41" s="88"/>
      <c r="L41" s="88"/>
      <c r="M41" s="85"/>
      <c r="N41" s="106">
        <v>18</v>
      </c>
    </row>
    <row r="42" spans="1:14" ht="12.75">
      <c r="A42" s="100">
        <v>20</v>
      </c>
      <c r="B42" s="3"/>
      <c r="C42" s="3" t="s">
        <v>130</v>
      </c>
      <c r="D42" s="85">
        <v>1993</v>
      </c>
      <c r="E42" s="85" t="s">
        <v>168</v>
      </c>
      <c r="F42" s="3" t="s">
        <v>112</v>
      </c>
      <c r="G42" s="88">
        <v>0.01056712962962963</v>
      </c>
      <c r="H42" s="87">
        <v>20</v>
      </c>
      <c r="I42" s="162" t="s">
        <v>169</v>
      </c>
      <c r="J42" s="85"/>
      <c r="K42" s="88"/>
      <c r="L42" s="88"/>
      <c r="M42" s="85"/>
      <c r="N42" s="106">
        <v>16</v>
      </c>
    </row>
    <row r="43" spans="1:14" ht="13.5" thickBot="1">
      <c r="A43" s="93"/>
      <c r="B43" s="93"/>
      <c r="C43" s="94"/>
      <c r="D43" s="95"/>
      <c r="E43" s="94"/>
      <c r="F43" s="96"/>
      <c r="G43" s="97"/>
      <c r="H43" s="98"/>
      <c r="I43" s="99"/>
      <c r="J43" s="93"/>
      <c r="K43" s="99"/>
      <c r="L43" s="93"/>
      <c r="M43" s="93"/>
      <c r="N43" s="93"/>
    </row>
    <row r="44" spans="1:14" ht="13.5" thickBot="1">
      <c r="A44" s="17" t="s">
        <v>68</v>
      </c>
      <c r="B44" s="18"/>
      <c r="C44" s="18" t="s">
        <v>69</v>
      </c>
      <c r="D44" s="83" t="s">
        <v>70</v>
      </c>
      <c r="E44" s="18"/>
      <c r="F44" s="6"/>
      <c r="G44" s="7"/>
      <c r="H44" s="7"/>
      <c r="I44" s="7" t="s">
        <v>71</v>
      </c>
      <c r="J44" s="7"/>
      <c r="K44" s="7"/>
      <c r="L44" s="7"/>
      <c r="M44" s="7"/>
      <c r="N44" s="14"/>
    </row>
    <row r="45" spans="1:14" ht="12.75">
      <c r="A45" s="73"/>
      <c r="B45" s="74"/>
      <c r="C45" s="74"/>
      <c r="D45" s="75" t="s">
        <v>80</v>
      </c>
      <c r="E45" s="74"/>
      <c r="F45" s="79"/>
      <c r="G45" s="80" t="s">
        <v>72</v>
      </c>
      <c r="H45" s="80"/>
      <c r="I45" s="80" t="s">
        <v>78</v>
      </c>
      <c r="J45" s="80"/>
      <c r="K45" s="81" t="s">
        <v>73</v>
      </c>
      <c r="L45" s="80" t="s">
        <v>79</v>
      </c>
      <c r="M45" s="80" t="s">
        <v>74</v>
      </c>
      <c r="N45" s="82"/>
    </row>
    <row r="46" spans="1:14" ht="13.5" thickBot="1">
      <c r="A46" s="76" t="s">
        <v>81</v>
      </c>
      <c r="B46" s="77"/>
      <c r="C46" s="77" t="s">
        <v>75</v>
      </c>
      <c r="D46" s="86" t="s">
        <v>83</v>
      </c>
      <c r="E46" s="77"/>
      <c r="F46" s="76"/>
      <c r="G46" s="77">
        <v>20</v>
      </c>
      <c r="H46" s="77"/>
      <c r="I46" s="77">
        <v>20</v>
      </c>
      <c r="J46" s="77"/>
      <c r="K46" s="77">
        <v>0</v>
      </c>
      <c r="L46" s="77">
        <v>0</v>
      </c>
      <c r="M46" s="77">
        <v>0</v>
      </c>
      <c r="N46" s="78"/>
    </row>
    <row r="47" spans="1:14" ht="13.5" thickBo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s="89" customFormat="1" ht="12.75">
      <c r="A48" s="146" t="s">
        <v>76</v>
      </c>
      <c r="B48" s="147"/>
      <c r="C48" s="147"/>
      <c r="D48" s="147"/>
      <c r="E48" s="148"/>
      <c r="F48" s="90"/>
      <c r="G48" s="149" t="s">
        <v>77</v>
      </c>
      <c r="H48" s="150"/>
      <c r="I48" s="150"/>
      <c r="J48" s="150"/>
      <c r="K48" s="150"/>
      <c r="L48" s="150"/>
      <c r="M48" s="150"/>
      <c r="N48" s="151"/>
    </row>
    <row r="49" spans="1:14" s="89" customFormat="1" ht="12.75">
      <c r="A49" s="152"/>
      <c r="B49" s="153"/>
      <c r="C49" s="153"/>
      <c r="D49" s="153"/>
      <c r="E49" s="154"/>
      <c r="F49" s="90"/>
      <c r="G49" s="155"/>
      <c r="H49" s="156"/>
      <c r="I49" s="156"/>
      <c r="J49" s="156"/>
      <c r="K49" s="156"/>
      <c r="L49" s="156"/>
      <c r="M49" s="156"/>
      <c r="N49" s="157"/>
    </row>
    <row r="50" spans="1:14" s="89" customFormat="1" ht="12.75">
      <c r="A50" s="152"/>
      <c r="B50" s="153"/>
      <c r="C50" s="153"/>
      <c r="D50" s="153"/>
      <c r="E50" s="154"/>
      <c r="F50" s="90"/>
      <c r="G50" s="158"/>
      <c r="H50" s="159"/>
      <c r="I50" s="159"/>
      <c r="J50" s="159"/>
      <c r="K50" s="159"/>
      <c r="L50" s="159"/>
      <c r="M50" s="159"/>
      <c r="N50" s="160"/>
    </row>
    <row r="51" spans="1:14" s="89" customFormat="1" ht="13.5" thickBot="1">
      <c r="A51" s="140" t="s">
        <v>82</v>
      </c>
      <c r="B51" s="141"/>
      <c r="C51" s="141"/>
      <c r="D51" s="141"/>
      <c r="E51" s="142"/>
      <c r="F51" s="90"/>
      <c r="G51" s="143" t="s">
        <v>96</v>
      </c>
      <c r="H51" s="144"/>
      <c r="I51" s="144"/>
      <c r="J51" s="144"/>
      <c r="K51" s="144"/>
      <c r="L51" s="144"/>
      <c r="M51" s="144"/>
      <c r="N51" s="145"/>
    </row>
  </sheetData>
  <mergeCells count="29">
    <mergeCell ref="A49:E50"/>
    <mergeCell ref="G49:N50"/>
    <mergeCell ref="A51:E51"/>
    <mergeCell ref="G51:N51"/>
    <mergeCell ref="L21:L22"/>
    <mergeCell ref="M21:M22"/>
    <mergeCell ref="N21:N22"/>
    <mergeCell ref="A48:E48"/>
    <mergeCell ref="G48:N48"/>
    <mergeCell ref="G21:G22"/>
    <mergeCell ref="H21:H22"/>
    <mergeCell ref="I21:I22"/>
    <mergeCell ref="J21:J22"/>
    <mergeCell ref="A11:C11"/>
    <mergeCell ref="A13:F13"/>
    <mergeCell ref="A21:A22"/>
    <mergeCell ref="B21:B22"/>
    <mergeCell ref="C21:C22"/>
    <mergeCell ref="D21:D22"/>
    <mergeCell ref="E21:E22"/>
    <mergeCell ref="F21:F22"/>
    <mergeCell ref="A5:N5"/>
    <mergeCell ref="A6:N6"/>
    <mergeCell ref="A7:N7"/>
    <mergeCell ref="A8:N8"/>
    <mergeCell ref="A1:N1"/>
    <mergeCell ref="A2:N2"/>
    <mergeCell ref="A3:N3"/>
    <mergeCell ref="A4:N4"/>
  </mergeCells>
  <printOptions/>
  <pageMargins left="0.49" right="0.3" top="0.34" bottom="1" header="0.25" footer="0.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I35" sqref="I35"/>
    </sheetView>
  </sheetViews>
  <sheetFormatPr defaultColWidth="9.140625" defaultRowHeight="13.5" customHeight="1"/>
  <cols>
    <col min="1" max="1" width="3.00390625" style="0" bestFit="1" customWidth="1"/>
    <col min="2" max="2" width="7.00390625" style="16" bestFit="1" customWidth="1"/>
    <col min="3" max="3" width="18.8515625" style="0" bestFit="1" customWidth="1"/>
    <col min="4" max="4" width="6.00390625" style="15" customWidth="1"/>
    <col min="5" max="5" width="4.8515625" style="15" customWidth="1"/>
    <col min="6" max="6" width="37.421875" style="1" bestFit="1" customWidth="1"/>
    <col min="7" max="7" width="9.140625" style="2" customWidth="1"/>
    <col min="8" max="8" width="2.7109375" style="0" bestFit="1" customWidth="1"/>
    <col min="9" max="9" width="10.8515625" style="2" customWidth="1"/>
    <col min="10" max="10" width="2.7109375" style="0" bestFit="1" customWidth="1"/>
    <col min="11" max="11" width="9.140625" style="2" customWidth="1"/>
  </cols>
  <sheetData>
    <row r="1" spans="1:14" ht="23.25" customHeight="1">
      <c r="A1" s="124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22.5" customHeight="1">
      <c r="A2" s="127" t="s">
        <v>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ht="18" customHeight="1">
      <c r="A3" s="127" t="s">
        <v>86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17.25" customHeight="1">
      <c r="A4" s="130" t="s">
        <v>31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4" ht="15.75" customHeight="1" thickBot="1">
      <c r="A5" s="133" t="s">
        <v>97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14" ht="15.75">
      <c r="A6" s="136" t="s">
        <v>87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ht="18.75">
      <c r="A7" s="137" t="s">
        <v>32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23.25" customHeight="1">
      <c r="A8" s="136" t="s">
        <v>95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ht="31.5" customHeight="1"/>
    <row r="10" spans="1:14" s="23" customFormat="1" ht="12.75">
      <c r="A10" s="72" t="s">
        <v>33</v>
      </c>
      <c r="B10" s="72"/>
      <c r="C10" s="19"/>
      <c r="D10" s="19"/>
      <c r="E10" s="19"/>
      <c r="F10" s="20"/>
      <c r="G10" s="20"/>
      <c r="H10" s="20"/>
      <c r="I10" s="21"/>
      <c r="J10" s="21"/>
      <c r="K10" s="21"/>
      <c r="L10" s="21"/>
      <c r="M10" s="65"/>
      <c r="N10" s="22" t="s">
        <v>89</v>
      </c>
    </row>
    <row r="11" spans="1:14" s="23" customFormat="1" ht="12.75">
      <c r="A11" s="138" t="s">
        <v>88</v>
      </c>
      <c r="B11" s="138"/>
      <c r="C11" s="139"/>
      <c r="D11" s="19"/>
      <c r="E11" s="19"/>
      <c r="F11" s="20"/>
      <c r="G11" s="19"/>
      <c r="H11" s="19"/>
      <c r="I11" s="21"/>
      <c r="J11" s="21"/>
      <c r="K11" s="21"/>
      <c r="L11" s="20" t="s">
        <v>34</v>
      </c>
      <c r="M11" s="65"/>
      <c r="N11" s="24">
        <v>0.4583333333333333</v>
      </c>
    </row>
    <row r="12" spans="1:14" s="23" customFormat="1" ht="13.5" thickBot="1">
      <c r="A12" s="66"/>
      <c r="B12" s="67"/>
      <c r="C12" s="67"/>
      <c r="D12" s="67"/>
      <c r="E12" s="67"/>
      <c r="F12" s="68"/>
      <c r="G12" s="67"/>
      <c r="H12" s="67"/>
      <c r="I12" s="66"/>
      <c r="J12" s="66"/>
      <c r="K12" s="66"/>
      <c r="L12" s="68" t="s">
        <v>35</v>
      </c>
      <c r="M12" s="69"/>
      <c r="N12" s="70">
        <v>0.7215277777777778</v>
      </c>
    </row>
    <row r="13" spans="1:14" s="25" customFormat="1" ht="12" thickBot="1">
      <c r="A13" s="122" t="s">
        <v>36</v>
      </c>
      <c r="B13" s="123"/>
      <c r="C13" s="123"/>
      <c r="D13" s="123"/>
      <c r="E13" s="123"/>
      <c r="F13" s="109"/>
      <c r="G13" s="38" t="s">
        <v>37</v>
      </c>
      <c r="H13" s="39"/>
      <c r="I13" s="39"/>
      <c r="J13" s="39"/>
      <c r="K13" s="39"/>
      <c r="L13" s="37" t="s">
        <v>65</v>
      </c>
      <c r="M13" s="37" t="s">
        <v>66</v>
      </c>
      <c r="N13" s="40"/>
    </row>
    <row r="14" spans="1:14" s="29" customFormat="1" ht="12.75">
      <c r="A14" s="41" t="s">
        <v>38</v>
      </c>
      <c r="B14" s="42"/>
      <c r="C14" s="43"/>
      <c r="D14" s="42"/>
      <c r="E14" s="44" t="s">
        <v>67</v>
      </c>
      <c r="F14" s="45" t="s">
        <v>40</v>
      </c>
      <c r="G14" s="41" t="s">
        <v>41</v>
      </c>
      <c r="H14" s="43"/>
      <c r="I14" s="54"/>
      <c r="J14" s="54"/>
      <c r="K14" s="43"/>
      <c r="L14" s="55">
        <v>6</v>
      </c>
      <c r="M14" s="56">
        <v>14</v>
      </c>
      <c r="N14" s="57" t="s">
        <v>42</v>
      </c>
    </row>
    <row r="15" spans="1:14" s="29" customFormat="1" ht="12.75">
      <c r="A15" s="46" t="s">
        <v>43</v>
      </c>
      <c r="B15" s="26"/>
      <c r="C15" s="27"/>
      <c r="D15" s="26"/>
      <c r="E15" s="28" t="s">
        <v>39</v>
      </c>
      <c r="F15" s="47" t="s">
        <v>40</v>
      </c>
      <c r="G15" s="46" t="s">
        <v>44</v>
      </c>
      <c r="H15" s="27"/>
      <c r="I15" s="58"/>
      <c r="J15" s="58"/>
      <c r="K15" s="27"/>
      <c r="L15" s="30"/>
      <c r="M15" s="27"/>
      <c r="N15" s="59" t="s">
        <v>45</v>
      </c>
    </row>
    <row r="16" spans="1:14" s="29" customFormat="1" ht="12.75">
      <c r="A16" s="46" t="s">
        <v>46</v>
      </c>
      <c r="B16" s="26"/>
      <c r="C16" s="27"/>
      <c r="D16" s="26"/>
      <c r="E16" s="31" t="s">
        <v>90</v>
      </c>
      <c r="F16" s="47" t="s">
        <v>91</v>
      </c>
      <c r="G16" s="46" t="s">
        <v>47</v>
      </c>
      <c r="H16" s="27"/>
      <c r="I16" s="58"/>
      <c r="J16" s="58"/>
      <c r="K16" s="27"/>
      <c r="L16" s="30"/>
      <c r="M16" s="27"/>
      <c r="N16" s="59" t="s">
        <v>45</v>
      </c>
    </row>
    <row r="17" spans="1:14" s="29" customFormat="1" ht="12.75">
      <c r="A17" s="48"/>
      <c r="B17" s="26"/>
      <c r="C17" s="30"/>
      <c r="D17" s="26"/>
      <c r="E17" s="28"/>
      <c r="F17" s="47"/>
      <c r="G17" s="46" t="s">
        <v>48</v>
      </c>
      <c r="H17" s="27"/>
      <c r="I17" s="58"/>
      <c r="J17" s="58"/>
      <c r="K17" s="27"/>
      <c r="L17" s="30"/>
      <c r="M17" s="27"/>
      <c r="N17" s="59" t="s">
        <v>45</v>
      </c>
    </row>
    <row r="18" spans="1:14" s="29" customFormat="1" ht="12.75">
      <c r="A18" s="46"/>
      <c r="B18" s="26"/>
      <c r="C18" s="30"/>
      <c r="G18" s="48" t="s">
        <v>49</v>
      </c>
      <c r="H18" s="32"/>
      <c r="I18" s="58"/>
      <c r="J18" s="58"/>
      <c r="K18" s="27"/>
      <c r="L18" s="30">
        <v>2000</v>
      </c>
      <c r="M18" s="32">
        <v>2000</v>
      </c>
      <c r="N18" s="60" t="s">
        <v>45</v>
      </c>
    </row>
    <row r="19" spans="1:14" s="29" customFormat="1" ht="13.5" thickBot="1">
      <c r="A19" s="49"/>
      <c r="B19" s="50"/>
      <c r="C19" s="51"/>
      <c r="D19" s="50"/>
      <c r="E19" s="52"/>
      <c r="F19" s="53"/>
      <c r="G19" s="71" t="s">
        <v>50</v>
      </c>
      <c r="H19" s="61"/>
      <c r="I19" s="62"/>
      <c r="J19" s="62"/>
      <c r="K19" s="61"/>
      <c r="L19" s="63">
        <v>3</v>
      </c>
      <c r="M19" s="61">
        <v>7</v>
      </c>
      <c r="N19" s="64"/>
    </row>
    <row r="20" spans="1:14" s="29" customFormat="1" ht="3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s="35" customFormat="1" ht="11.25" customHeight="1">
      <c r="A21" s="118" t="s">
        <v>51</v>
      </c>
      <c r="B21" s="118" t="s">
        <v>52</v>
      </c>
      <c r="C21" s="118" t="s">
        <v>53</v>
      </c>
      <c r="D21" s="118" t="s">
        <v>54</v>
      </c>
      <c r="E21" s="120" t="s">
        <v>55</v>
      </c>
      <c r="F21" s="118" t="s">
        <v>56</v>
      </c>
      <c r="G21" s="110" t="s">
        <v>57</v>
      </c>
      <c r="H21" s="110" t="s">
        <v>58</v>
      </c>
      <c r="I21" s="110" t="s">
        <v>59</v>
      </c>
      <c r="J21" s="116" t="s">
        <v>60</v>
      </c>
      <c r="K21" s="34" t="s">
        <v>61</v>
      </c>
      <c r="L21" s="110" t="s">
        <v>62</v>
      </c>
      <c r="M21" s="112" t="s">
        <v>63</v>
      </c>
      <c r="N21" s="114" t="s">
        <v>64</v>
      </c>
    </row>
    <row r="22" spans="1:14" s="35" customFormat="1" ht="21" customHeight="1" thickBot="1">
      <c r="A22" s="119"/>
      <c r="B22" s="119"/>
      <c r="C22" s="119"/>
      <c r="D22" s="119"/>
      <c r="E22" s="121"/>
      <c r="F22" s="119"/>
      <c r="G22" s="111"/>
      <c r="H22" s="111"/>
      <c r="I22" s="111"/>
      <c r="J22" s="117"/>
      <c r="K22" s="36"/>
      <c r="L22" s="111"/>
      <c r="M22" s="113"/>
      <c r="N22" s="115"/>
    </row>
    <row r="23" spans="1:14" ht="13.5" customHeight="1">
      <c r="A23" s="104">
        <v>1</v>
      </c>
      <c r="B23" s="3">
        <v>201105</v>
      </c>
      <c r="C23" s="3" t="s">
        <v>98</v>
      </c>
      <c r="D23" s="85">
        <v>1991</v>
      </c>
      <c r="E23" s="85" t="s">
        <v>5</v>
      </c>
      <c r="F23" s="3" t="s">
        <v>3</v>
      </c>
      <c r="G23" s="105">
        <v>0.010347222222222223</v>
      </c>
      <c r="H23" s="87">
        <v>1</v>
      </c>
      <c r="I23" s="88">
        <v>0.024670138888888887</v>
      </c>
      <c r="J23" s="87">
        <v>1</v>
      </c>
      <c r="K23" s="88">
        <f>G23+I23</f>
        <v>0.03501736111111111</v>
      </c>
      <c r="L23" s="88">
        <v>0</v>
      </c>
      <c r="M23" s="85"/>
      <c r="N23" s="102">
        <v>100</v>
      </c>
    </row>
    <row r="24" spans="1:14" ht="13.5" customHeight="1">
      <c r="A24" s="104">
        <v>2</v>
      </c>
      <c r="B24" s="3"/>
      <c r="C24" s="3" t="s">
        <v>99</v>
      </c>
      <c r="D24" s="85">
        <v>1994</v>
      </c>
      <c r="E24" s="85" t="s">
        <v>168</v>
      </c>
      <c r="F24" s="3" t="s">
        <v>113</v>
      </c>
      <c r="G24" s="105">
        <v>0.010582175925925925</v>
      </c>
      <c r="H24" s="87">
        <v>2</v>
      </c>
      <c r="I24" s="88">
        <v>0.025239583333333333</v>
      </c>
      <c r="J24" s="87">
        <v>2</v>
      </c>
      <c r="K24" s="88">
        <f>G24+I24</f>
        <v>0.03582175925925926</v>
      </c>
      <c r="L24" s="88">
        <f>K24-$K$23</f>
        <v>0.0008043981481481513</v>
      </c>
      <c r="M24" s="85"/>
      <c r="N24" s="103">
        <v>92</v>
      </c>
    </row>
    <row r="25" spans="1:14" ht="13.5" customHeight="1">
      <c r="A25" s="104">
        <v>3</v>
      </c>
      <c r="B25" s="3">
        <v>201555</v>
      </c>
      <c r="C25" s="3" t="s">
        <v>27</v>
      </c>
      <c r="D25" s="85">
        <v>1992</v>
      </c>
      <c r="E25" s="85" t="s">
        <v>5</v>
      </c>
      <c r="F25" s="3" t="s">
        <v>3</v>
      </c>
      <c r="G25" s="105">
        <v>0.010833333333333334</v>
      </c>
      <c r="H25" s="87">
        <v>3</v>
      </c>
      <c r="I25" s="88">
        <v>0.025313657407407406</v>
      </c>
      <c r="J25" s="87">
        <v>3</v>
      </c>
      <c r="K25" s="88">
        <f>G25+I25</f>
        <v>0.036146990740740736</v>
      </c>
      <c r="L25" s="88">
        <f>K25-$K$23</f>
        <v>0.0011296296296296263</v>
      </c>
      <c r="M25" s="85"/>
      <c r="N25" s="103">
        <v>85</v>
      </c>
    </row>
    <row r="26" spans="1:14" ht="13.5" customHeight="1">
      <c r="A26" s="104">
        <v>4</v>
      </c>
      <c r="B26" s="3">
        <v>201557</v>
      </c>
      <c r="C26" s="3" t="s">
        <v>28</v>
      </c>
      <c r="D26" s="85">
        <v>1992</v>
      </c>
      <c r="E26" s="85" t="s">
        <v>5</v>
      </c>
      <c r="F26" s="3" t="s">
        <v>111</v>
      </c>
      <c r="G26" s="105">
        <v>0.011204861111111112</v>
      </c>
      <c r="H26" s="87">
        <v>4</v>
      </c>
      <c r="I26" s="88">
        <v>0.026848379629629632</v>
      </c>
      <c r="J26" s="87">
        <v>4</v>
      </c>
      <c r="K26" s="88">
        <f>G26+I26</f>
        <v>0.03805324074074074</v>
      </c>
      <c r="L26" s="88">
        <f>K26-$K$23</f>
        <v>0.0030358796296296314</v>
      </c>
      <c r="M26" s="85"/>
      <c r="N26" s="103">
        <v>78</v>
      </c>
    </row>
    <row r="27" spans="1:14" ht="13.5" customHeight="1">
      <c r="A27" s="104">
        <v>5</v>
      </c>
      <c r="B27" s="3"/>
      <c r="C27" s="3" t="s">
        <v>100</v>
      </c>
      <c r="D27" s="85">
        <v>1992</v>
      </c>
      <c r="E27" s="85" t="s">
        <v>168</v>
      </c>
      <c r="F27" s="3" t="s">
        <v>112</v>
      </c>
      <c r="G27" s="105">
        <v>0.011934027777777778</v>
      </c>
      <c r="H27" s="87">
        <v>5</v>
      </c>
      <c r="I27" s="162" t="s">
        <v>169</v>
      </c>
      <c r="J27" s="87"/>
      <c r="K27" s="88"/>
      <c r="L27" s="88"/>
      <c r="M27" s="85"/>
      <c r="N27" s="3"/>
    </row>
    <row r="28" spans="1:14" ht="13.5" customHeight="1">
      <c r="A28" s="104">
        <v>6</v>
      </c>
      <c r="B28" s="3"/>
      <c r="C28" s="3" t="s">
        <v>101</v>
      </c>
      <c r="D28" s="85">
        <v>1995</v>
      </c>
      <c r="E28" s="85" t="s">
        <v>168</v>
      </c>
      <c r="F28" s="3" t="s">
        <v>3</v>
      </c>
      <c r="G28" s="105">
        <v>0.01195023148148148</v>
      </c>
      <c r="H28" s="87">
        <v>6</v>
      </c>
      <c r="I28" s="162" t="s">
        <v>169</v>
      </c>
      <c r="J28" s="87"/>
      <c r="K28" s="88"/>
      <c r="L28" s="88"/>
      <c r="M28" s="85"/>
      <c r="N28" s="3"/>
    </row>
    <row r="29" spans="1:14" ht="13.5" customHeight="1">
      <c r="A29" s="104">
        <v>7</v>
      </c>
      <c r="B29" s="3"/>
      <c r="C29" s="3" t="s">
        <v>102</v>
      </c>
      <c r="D29" s="85">
        <v>1994</v>
      </c>
      <c r="E29" s="85" t="s">
        <v>168</v>
      </c>
      <c r="F29" s="3" t="s">
        <v>112</v>
      </c>
      <c r="G29" s="105">
        <v>0.012586805555555554</v>
      </c>
      <c r="H29" s="87">
        <v>7</v>
      </c>
      <c r="I29" s="162" t="s">
        <v>169</v>
      </c>
      <c r="J29" s="87"/>
      <c r="K29" s="88"/>
      <c r="L29" s="88"/>
      <c r="M29" s="85"/>
      <c r="N29" s="3"/>
    </row>
    <row r="30" spans="1:14" ht="13.5" customHeight="1">
      <c r="A30" s="104">
        <v>8</v>
      </c>
      <c r="B30" s="3"/>
      <c r="C30" s="3" t="s">
        <v>103</v>
      </c>
      <c r="D30" s="85">
        <v>1994</v>
      </c>
      <c r="E30" s="85" t="s">
        <v>168</v>
      </c>
      <c r="F30" s="3" t="s">
        <v>114</v>
      </c>
      <c r="G30" s="105">
        <v>0.012665509259259258</v>
      </c>
      <c r="H30" s="87">
        <v>8</v>
      </c>
      <c r="I30" s="162" t="s">
        <v>169</v>
      </c>
      <c r="J30" s="87"/>
      <c r="K30" s="88"/>
      <c r="L30" s="88"/>
      <c r="M30" s="85"/>
      <c r="N30" s="3"/>
    </row>
    <row r="31" ht="13.5" customHeight="1" thickBot="1"/>
    <row r="32" spans="1:14" ht="13.5" thickBot="1">
      <c r="A32" s="17" t="s">
        <v>68</v>
      </c>
      <c r="B32" s="18"/>
      <c r="C32" s="18" t="s">
        <v>69</v>
      </c>
      <c r="D32" s="83" t="s">
        <v>70</v>
      </c>
      <c r="E32" s="18"/>
      <c r="F32" s="6"/>
      <c r="G32" s="7"/>
      <c r="H32" s="7"/>
      <c r="I32" s="7" t="s">
        <v>71</v>
      </c>
      <c r="J32" s="7"/>
      <c r="K32" s="7"/>
      <c r="L32" s="7"/>
      <c r="M32" s="7"/>
      <c r="N32" s="14"/>
    </row>
    <row r="33" spans="1:14" ht="12.75">
      <c r="A33" s="73"/>
      <c r="B33" s="74"/>
      <c r="C33" s="74"/>
      <c r="D33" s="75" t="s">
        <v>80</v>
      </c>
      <c r="E33" s="74"/>
      <c r="F33" s="79"/>
      <c r="G33" s="80" t="s">
        <v>72</v>
      </c>
      <c r="H33" s="80"/>
      <c r="I33" s="80" t="s">
        <v>78</v>
      </c>
      <c r="J33" s="80"/>
      <c r="K33" s="81" t="s">
        <v>73</v>
      </c>
      <c r="L33" s="80" t="s">
        <v>79</v>
      </c>
      <c r="M33" s="80" t="s">
        <v>74</v>
      </c>
      <c r="N33" s="82"/>
    </row>
    <row r="34" spans="1:14" ht="13.5" thickBot="1">
      <c r="A34" s="76" t="s">
        <v>81</v>
      </c>
      <c r="B34" s="77"/>
      <c r="C34" s="77" t="s">
        <v>75</v>
      </c>
      <c r="D34" s="86" t="s">
        <v>83</v>
      </c>
      <c r="E34" s="77"/>
      <c r="F34" s="76"/>
      <c r="G34" s="77">
        <v>8</v>
      </c>
      <c r="H34" s="77"/>
      <c r="I34" s="77">
        <v>8</v>
      </c>
      <c r="J34" s="77"/>
      <c r="K34" s="77">
        <v>0</v>
      </c>
      <c r="L34" s="77">
        <v>0</v>
      </c>
      <c r="M34" s="77">
        <v>0</v>
      </c>
      <c r="N34" s="78"/>
    </row>
    <row r="35" spans="1:14" ht="13.5" thickBo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s="89" customFormat="1" ht="12.75">
      <c r="A36" s="146" t="s">
        <v>76</v>
      </c>
      <c r="B36" s="147"/>
      <c r="C36" s="147"/>
      <c r="D36" s="147"/>
      <c r="E36" s="148"/>
      <c r="F36" s="90"/>
      <c r="G36" s="149" t="s">
        <v>77</v>
      </c>
      <c r="H36" s="150"/>
      <c r="I36" s="150"/>
      <c r="J36" s="150"/>
      <c r="K36" s="150"/>
      <c r="L36" s="150"/>
      <c r="M36" s="150"/>
      <c r="N36" s="151"/>
    </row>
    <row r="37" spans="1:14" s="89" customFormat="1" ht="12.75">
      <c r="A37" s="152"/>
      <c r="B37" s="153"/>
      <c r="C37" s="153"/>
      <c r="D37" s="153"/>
      <c r="E37" s="154"/>
      <c r="F37" s="90"/>
      <c r="G37" s="155"/>
      <c r="H37" s="156"/>
      <c r="I37" s="156"/>
      <c r="J37" s="156"/>
      <c r="K37" s="156"/>
      <c r="L37" s="156"/>
      <c r="M37" s="156"/>
      <c r="N37" s="157"/>
    </row>
    <row r="38" spans="1:14" s="89" customFormat="1" ht="12.75">
      <c r="A38" s="152"/>
      <c r="B38" s="153"/>
      <c r="C38" s="153"/>
      <c r="D38" s="153"/>
      <c r="E38" s="154"/>
      <c r="F38" s="90"/>
      <c r="G38" s="158"/>
      <c r="H38" s="159"/>
      <c r="I38" s="159"/>
      <c r="J38" s="159"/>
      <c r="K38" s="159"/>
      <c r="L38" s="159"/>
      <c r="M38" s="159"/>
      <c r="N38" s="160"/>
    </row>
    <row r="39" spans="1:14" s="89" customFormat="1" ht="13.5" thickBot="1">
      <c r="A39" s="140" t="s">
        <v>82</v>
      </c>
      <c r="B39" s="141"/>
      <c r="C39" s="141"/>
      <c r="D39" s="141"/>
      <c r="E39" s="142"/>
      <c r="F39" s="90"/>
      <c r="G39" s="143" t="s">
        <v>96</v>
      </c>
      <c r="H39" s="144"/>
      <c r="I39" s="144"/>
      <c r="J39" s="144"/>
      <c r="K39" s="144"/>
      <c r="L39" s="144"/>
      <c r="M39" s="144"/>
      <c r="N39" s="145"/>
    </row>
    <row r="40" ht="13.5" customHeight="1">
      <c r="F40" s="91"/>
    </row>
    <row r="41" ht="13.5" customHeight="1">
      <c r="F41" s="91"/>
    </row>
  </sheetData>
  <mergeCells count="29">
    <mergeCell ref="A37:E38"/>
    <mergeCell ref="A39:E39"/>
    <mergeCell ref="G37:N38"/>
    <mergeCell ref="G39:N39"/>
    <mergeCell ref="L21:L22"/>
    <mergeCell ref="M21:M22"/>
    <mergeCell ref="N21:N22"/>
    <mergeCell ref="A36:E36"/>
    <mergeCell ref="G36:N36"/>
    <mergeCell ref="G21:G22"/>
    <mergeCell ref="H21:H22"/>
    <mergeCell ref="I21:I22"/>
    <mergeCell ref="J21:J22"/>
    <mergeCell ref="A11:C11"/>
    <mergeCell ref="A13:F13"/>
    <mergeCell ref="A21:A22"/>
    <mergeCell ref="B21:B22"/>
    <mergeCell ref="C21:C22"/>
    <mergeCell ref="D21:D22"/>
    <mergeCell ref="E21:E22"/>
    <mergeCell ref="F21:F22"/>
    <mergeCell ref="A5:N5"/>
    <mergeCell ref="A6:N6"/>
    <mergeCell ref="A7:N7"/>
    <mergeCell ref="A8:N8"/>
    <mergeCell ref="A1:N1"/>
    <mergeCell ref="A2:N2"/>
    <mergeCell ref="A3:N3"/>
    <mergeCell ref="A4:N4"/>
  </mergeCells>
  <printOptions/>
  <pageMargins left="0.71" right="0.35" top="0.22" bottom="0.26" header="0.2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2010-10-02T19:25:25Z</cp:lastPrinted>
  <dcterms:created xsi:type="dcterms:W3CDTF">1996-10-08T23:32:33Z</dcterms:created>
  <dcterms:modified xsi:type="dcterms:W3CDTF">2010-10-02T19:33:59Z</dcterms:modified>
  <cp:category/>
  <cp:version/>
  <cp:contentType/>
  <cp:contentStatus/>
</cp:coreProperties>
</file>